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0635" windowHeight="8235" activeTab="1"/>
  </bookViews>
  <sheets>
    <sheet name="目次" sheetId="1" r:id="rId1"/>
    <sheet name="平成28年" sheetId="2" r:id="rId2"/>
    <sheet name="平成26年" sheetId="3" r:id="rId3"/>
    <sheet name="平成24年" sheetId="4" r:id="rId4"/>
    <sheet name="平成19年" sheetId="5" r:id="rId5"/>
    <sheet name="平成14年" sheetId="6" r:id="rId6"/>
    <sheet name="平成9年" sheetId="7" r:id="rId7"/>
    <sheet name="平成6年" sheetId="8" r:id="rId8"/>
  </sheets>
  <externalReferences>
    <externalReference r:id="rId11"/>
  </externalReferences>
  <definedNames>
    <definedName name="Data">#REF!</definedName>
    <definedName name="DataEnd" localSheetId="2">#REF!</definedName>
    <definedName name="DataEnd">#REF!</definedName>
    <definedName name="Hyousoku">#REF!</definedName>
    <definedName name="HyousokuArea">#REF!</definedName>
    <definedName name="HyousokuEnd" localSheetId="2">#REF!</definedName>
    <definedName name="HyousokuEnd">#REF!</definedName>
    <definedName name="Hyoutou">#REF!</definedName>
    <definedName name="_xlnm.Print_Area" localSheetId="3">'平成24年'!$A$1:$G$101</definedName>
    <definedName name="_xlnm.Print_Area" localSheetId="2">'平成26年'!$A$1:$G$101</definedName>
    <definedName name="_xlnm.Print_Area" localSheetId="1">'平成28年'!$B$1:$F$98</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<sst xmlns="http://schemas.openxmlformats.org/spreadsheetml/2006/main" count="773" uniqueCount="182">
  <si>
    <t>従業者数</t>
  </si>
  <si>
    <t>調査等の名称：「商業統計調査」 経済産業省</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</si>
  <si>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</si>
  <si>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</si>
  <si>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</si>
  <si>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</si>
  <si>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</si>
  <si>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</si>
  <si>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</si>
  <si>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</si>
  <si>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</si>
  <si>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</si>
  <si>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</si>
  <si>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事業所数</t>
  </si>
  <si>
    <t>資料源の名称：『山口県の商業』 山口県統計分析課</t>
  </si>
  <si>
    <t>　①小売業者又は他の卸売業者に商品を販売する事業所</t>
  </si>
  <si>
    <t>　③主として業務用に使用される商品（事務用機械・家具、病院・レストラン等の設備、産業用機械（農業用器具を除く）、建築材料）などを販売する事業所</t>
  </si>
  <si>
    <t>　④製造業の会社が別の場所に経営している自社製品の販売事業所（主として統括・管理事務を行っている事業所を除く）</t>
  </si>
  <si>
    <t>　①個人（個人経営の農林漁家を含む）又は家庭用消費者のために商品を販売する事業所</t>
  </si>
  <si>
    <t>　②産業用使用者に少量又は少額に商品を販売する事業所</t>
  </si>
  <si>
    <t>　②産業用使用者に業務用として商品を大量又は多額に販売する事業所</t>
  </si>
  <si>
    <t>　⑤商品を卸売し、かつ同種商品の修理を行う事業所（なお、修理料収入の多寡は問わない）</t>
  </si>
  <si>
    <t>　③商品を小売し、かつ同種商品の修理を行う事業所（なお、修理料収入の多寡は問わない）</t>
  </si>
  <si>
    <t>　④その事業所で製造した商品をその場所で個人又は家庭用消費者に販売する事業所（製造小売事業所）</t>
  </si>
  <si>
    <t>　⑤ガソリンスタンド（販売先を問わず、全て小売業に分類する。）</t>
  </si>
  <si>
    <t>　⑥主として無店舗販売（訪問販売、通信販売など）を行う事業所で、主として個人又は家庭用消費者に販売する事業所</t>
  </si>
  <si>
    <t>繊維品卸売業（衣服，身の回り品を除く）</t>
  </si>
  <si>
    <t>衣服・身の回り品卸売業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</si>
  <si>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</si>
  <si>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</si>
  <si>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</si>
  <si>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</si>
  <si>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</si>
  <si>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</si>
  <si>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</si>
  <si>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</si>
  <si>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</si>
  <si>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</si>
  <si>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</si>
  <si>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医薬品・化粧品等卸売業</t>
  </si>
  <si>
    <t>他に分類されない卸売業</t>
  </si>
  <si>
    <t>百貨店，総合スーパー</t>
  </si>
  <si>
    <t>呉服・服地・寝具小売業</t>
  </si>
  <si>
    <t>男子服小売業</t>
  </si>
  <si>
    <t>婦人・子供服小売業</t>
  </si>
  <si>
    <t>靴・履物小売業</t>
  </si>
  <si>
    <t>その他の織物・衣服・身の回り品小売業</t>
  </si>
  <si>
    <t>各種食料品小売業</t>
  </si>
  <si>
    <t>酒小売業</t>
  </si>
  <si>
    <t>食肉小売業</t>
  </si>
  <si>
    <t>鮮魚小売業</t>
  </si>
  <si>
    <t>野菜・果実小売業</t>
  </si>
  <si>
    <t>菓子・パン小売業</t>
  </si>
  <si>
    <t>米穀類小売業</t>
  </si>
  <si>
    <t>その他の飲食料品小売業</t>
  </si>
  <si>
    <t>自動車小売業</t>
  </si>
  <si>
    <t>自転車小売業</t>
  </si>
  <si>
    <t>家具・じゅう器・機械器具小売業</t>
  </si>
  <si>
    <t>家具・建具・畳小売業</t>
  </si>
  <si>
    <t>機械器具小売業</t>
  </si>
  <si>
    <t>その他のじゅう器小売業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</si>
  <si>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</si>
  <si>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</si>
  <si>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</si>
  <si>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</si>
  <si>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</si>
  <si>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</si>
  <si>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</si>
  <si>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</si>
  <si>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商業計</t>
  </si>
  <si>
    <t>年間商品販売額(*1)</t>
  </si>
  <si>
    <t>売場面積(*2)</t>
  </si>
  <si>
    <t>(*1) 年間販売額は、調査期日前１年間の数値</t>
  </si>
  <si>
    <t>(*2) 売場面積は、小売業のみ調査</t>
  </si>
  <si>
    <t>(*3) 卸売業・・・次のような事業所が卸売業に分類されます。</t>
  </si>
  <si>
    <t>(*4) 小売業・・・次のような事業所が小売業に分類されます</t>
  </si>
  <si>
    <t>時点：平成14年6月1日</t>
  </si>
  <si>
    <t>卸売業(*3)</t>
  </si>
  <si>
    <t>代理商・中立業</t>
  </si>
  <si>
    <t>x</t>
  </si>
  <si>
    <t>百貨店</t>
  </si>
  <si>
    <t>その他の各種商品小売業</t>
  </si>
  <si>
    <t>乾物小売業</t>
  </si>
  <si>
    <t>家具・じゅう器・家庭用機械器具小売業</t>
  </si>
  <si>
    <t>金物・荒物小売業</t>
  </si>
  <si>
    <t>陶磁器・ガラス器小売業</t>
  </si>
  <si>
    <t>家庭用機械器具小売業</t>
  </si>
  <si>
    <t>中古品小売業（他に分類されないもの）</t>
  </si>
  <si>
    <t>時点：平成9年6月1日</t>
  </si>
  <si>
    <t>小売業(*4)</t>
  </si>
  <si>
    <t>自動車・自転車小売業</t>
  </si>
  <si>
    <t>時点：平成6年7月1日</t>
  </si>
  <si>
    <t>-</t>
  </si>
  <si>
    <t>【商店数・従業者数・年間販売額　産業小分類別】　平成１４年</t>
  </si>
  <si>
    <t>【商店数・従業者数・年間販売額　産業小分類別】　平成９年</t>
  </si>
  <si>
    <t>【商店数・従業者数・年間販売額　産業小分類別】　平成６年</t>
  </si>
  <si>
    <t>分野 ： C　経済基盤　　地域 ： 下関市（全域）</t>
  </si>
  <si>
    <t>卸売業(*3)</t>
  </si>
  <si>
    <t>小売業(*4)</t>
  </si>
  <si>
    <t>その他の各種商品小売業（従業者が常時50人未満のもの）</t>
  </si>
  <si>
    <t xml:space="preserve">
</t>
  </si>
  <si>
    <t>小売業(*4)</t>
  </si>
  <si>
    <t>自動車・自転車小売業</t>
  </si>
  <si>
    <t xml:space="preserve">
</t>
  </si>
  <si>
    <t>下をクリックすると各年のページにジャンプします。</t>
  </si>
  <si>
    <t>平成１４年</t>
  </si>
  <si>
    <t>平成　９年</t>
  </si>
  <si>
    <t>平成　６年</t>
  </si>
  <si>
    <t>目次へ戻る</t>
  </si>
  <si>
    <t>平成１９年</t>
  </si>
  <si>
    <t xml:space="preserve">
</t>
  </si>
  <si>
    <t>小売業(*4)</t>
  </si>
  <si>
    <t>その他の各種商品小売業（従業者が常時50人未満のもの）</t>
  </si>
  <si>
    <t>【商店数・従業者数・年間販売額　産業小分類別】　平成１９年</t>
  </si>
  <si>
    <t>時点：平成19年6月1日</t>
  </si>
  <si>
    <t>人</t>
  </si>
  <si>
    <t>万円</t>
  </si>
  <si>
    <t>㎡</t>
  </si>
  <si>
    <t>【商店数・従業者数・年間販売額　産業小分類別】　平成２４年</t>
  </si>
  <si>
    <t>平成２４年</t>
  </si>
  <si>
    <t>万円</t>
  </si>
  <si>
    <t>衣服卸売業</t>
  </si>
  <si>
    <t>身の回り品卸売業</t>
  </si>
  <si>
    <t>×</t>
  </si>
  <si>
    <t>石油・鉱物卸売業</t>
  </si>
  <si>
    <t>鉄鋼製品卸売業</t>
  </si>
  <si>
    <t>非鉄金属卸売業</t>
  </si>
  <si>
    <t>産業機械器具卸売業</t>
  </si>
  <si>
    <t>紙・紙製品卸売業</t>
  </si>
  <si>
    <t>時点：平成24年2月1日</t>
  </si>
  <si>
    <t>×</t>
  </si>
  <si>
    <t>機械器具小売業</t>
  </si>
  <si>
    <t>機械器具小売業（自動車・自転車を除く）</t>
  </si>
  <si>
    <t>じゅう器小売業</t>
  </si>
  <si>
    <t>写真機・時計・眼鏡小売業</t>
  </si>
  <si>
    <t>無店舗小売業</t>
  </si>
  <si>
    <t>通信販売・訪問販売小売業</t>
  </si>
  <si>
    <t>自動販売機による小売業</t>
  </si>
  <si>
    <t>その他無店舗小売業</t>
  </si>
  <si>
    <t>(*1) 年間販売額・・・・平成23年1月1日から平成23年12月31日までの1年間の有体商品の販売額</t>
  </si>
  <si>
    <t>商品手持額(*2)</t>
  </si>
  <si>
    <t>売場面積(*3)</t>
  </si>
  <si>
    <t>卸売業(*4)</t>
  </si>
  <si>
    <t>小売業(*5)</t>
  </si>
  <si>
    <t>　④製造業の会社が別の場所で経営している自己製品の卸売事業所（主として統括・管理事務を行っている事業所を除く）</t>
  </si>
  <si>
    <t xml:space="preserve">  ⑥主として手数料を得て他の事業所のために商品の売買の代理又は仲立を行う事業所</t>
  </si>
  <si>
    <t>　③商品を販売し、かつ、同種商品の修理を行う事業所（なお、修理料収入の多寡は問わない）</t>
  </si>
  <si>
    <t>　④製造小売事業所（自店で製造した商品をその場所で個人又は家庭用消費者に販売する事業所）</t>
  </si>
  <si>
    <t>　⑤ガソリンスタンド</t>
  </si>
  <si>
    <t xml:space="preserve">  ⑦別経営の事業所（官公庁、会社、工場などの中にある売店等で他の事業者によって経営されている場合）</t>
  </si>
  <si>
    <t>資料源の名称：「経済センサスー活動調査　産業別集計　卸売業・小売業」　総務省</t>
  </si>
  <si>
    <t>調査等の名称：「経済センサスー活動調査」　総務省・ 経済産業省</t>
  </si>
  <si>
    <t>[注3]・各項目の金額は、単位未満を四捨五入しているため、内訳の計と一致しない場合がある。</t>
  </si>
  <si>
    <t>[注2]・「×」は、集計対象となる事業所数が１又は２であるため、秘匿した箇所（集計対象が３以上の事業所に関する数値であっても、集計対象が１又は２の事業所の数値が合計との</t>
  </si>
  <si>
    <t>差し引きで判明する箇所は、併せて「×」と表記）</t>
  </si>
  <si>
    <t>[注1]・本集計は、集計に必要な調査項目の数値が得られた事業所について行っているため、平成19年商業統計調査との差数が全て増加・減少を示すものではありません。</t>
  </si>
  <si>
    <t>(*4) 卸売業・・・次のような事業所が卸売業に分類されます。</t>
  </si>
  <si>
    <t>(*5) 小売業・・・次のような事業所が小売業に分類されます</t>
  </si>
  <si>
    <t>「商店数・従業者数・年間販売額　産業小分類別」の目次</t>
  </si>
  <si>
    <t>【商店数・従業者数・年間販売額　産業小分類別】　平成２６年</t>
  </si>
  <si>
    <t>…</t>
  </si>
  <si>
    <t>X</t>
  </si>
  <si>
    <t>百万円</t>
  </si>
  <si>
    <t>[注1]・本集計は、集計に必要な調査項目の数値が得られた事業所について行っているため、平成24年経済センサス－活動調査との差数が全て増加・減少を示すものではありません。</t>
  </si>
  <si>
    <t>(*1) 年間販売額・・・・平成25年1月1日から平成25年12月31日までの1年間の有体商品の販売額</t>
  </si>
  <si>
    <t>時点：平成26年7月1日</t>
  </si>
  <si>
    <t>資料源の名称：「平成２６年商業統計表　第３巻　産業編（市区町村表）」　経済産業省</t>
  </si>
  <si>
    <t>調査等の名称：「商業統計調査」　経済産業省</t>
  </si>
  <si>
    <t>【商店数・従業者数・年間販売額　産業小分類別】　平成２８年</t>
  </si>
  <si>
    <t xml:space="preserve">
</t>
  </si>
  <si>
    <t>衣服卸売業</t>
  </si>
  <si>
    <t>その他の各種商品小売業（従業者が常時50人未満のもの）</t>
  </si>
  <si>
    <t>じゅう器小売業</t>
  </si>
  <si>
    <t>　⑤ガソリンスタンド</t>
  </si>
  <si>
    <t>(*1) 年間販売額・・・・平成27年1月1日から平成27年12月31日までの1年間の有体商品の販売額</t>
  </si>
  <si>
    <t>時点：平成28年6月1日</t>
  </si>
  <si>
    <t>平成２８年</t>
  </si>
  <si>
    <t>卸売業(*3)</t>
  </si>
  <si>
    <t>小売業(*4)</t>
  </si>
  <si>
    <t>(*2) 商品手持額・・・・平成25年12月末現在、販売目的で保有しているすべての手持商品額（仕入時の原価による）</t>
  </si>
  <si>
    <t>(*3) 売場面積は、小売業のみ調査</t>
  </si>
  <si>
    <t>(*2) 商品手持額・・・・平成23年12月末現在、販売目的で保有しているすべての手持商品額（仕入時の原価による）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</si>
</sst>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0"/>
    <numFmt numFmtId="178" formatCode="\ ###,###,##0;&quot;-&quot;###,###,##0"/>
    <numFmt numFmtId="179" formatCode="###\ ###\ ##0"/>
    <numFmt numFmtId="180" formatCode="###,###,##0;&quot;-&quot;##,###,##0"/>
    <numFmt numFmtId="181" formatCode="#,###,##0;&quot; -&quot;###,##0"/>
    <numFmt numFmtId="182" formatCode="###\ ###\ ###\ ###;[=0]&quot;-&quot;;General"/>
    <numFmt numFmtId="183" formatCode="0;_쐀"/>
    <numFmt numFmtId="184" formatCode="0;_ࠀ"/>
    <numFmt numFmtId="185" formatCode="0.0;_ࠀ"/>
    <numFmt numFmtId="186" formatCode="###.0\ ###\ ###\ ###;[=0]&quot;-&quot;;General"/>
    <numFmt numFmtId="187" formatCode="0.000_ "/>
    <numFmt numFmtId="188" formatCode="0.00_ "/>
    <numFmt numFmtId="189" formatCode="[$-411]ge\.m\.d;@"/>
    <numFmt numFmtId="190" formatCode="[$-411]gee\.m\.d;@"/>
    <numFmt numFmtId="191" formatCode="[$-411]g\ e\.m\.d;@"/>
    <numFmt numFmtId="192" formatCode="[$-411]ggge&quot;年&quot;m&quot;月&quot;d&quot;日&quot;;@"/>
    <numFmt numFmtId="193" formatCode="[$-411]ggg\ e&quot;年&quot;m&quot;月&quot;d&quot;日&quot;;@"/>
    <numFmt numFmtId="194" formatCode="###.0\ ###\ ###\ ##0"/>
    <numFmt numFmtId="195" formatCode="0.0_ "/>
    <numFmt numFmtId="196" formatCode="###\ ###\ ###\ ##0;&quot;－&quot;;"/>
    <numFmt numFmtId="197" formatCode="###\ ###\ ###\ ##0;;&quot;－&quot;"/>
    <numFmt numFmtId="198" formatCode="###\ ###\ ###\ ##0;;&quot;-&quot;"/>
    <numFmt numFmtId="199" formatCode="###.0\ ###\ ###\ ##0;;&quot;-&quot;"/>
    <numFmt numFmtId="200" formatCode="0.0\ "/>
    <numFmt numFmtId="201" formatCode="0.0"/>
    <numFmt numFmtId="202" formatCode="0_ "/>
    <numFmt numFmtId="203" formatCode="\ ###,###,###,###,##0;&quot;-&quot;###,###,###,###,##0"/>
    <numFmt numFmtId="204" formatCode="\ ###,###,###,##0;&quot;-&quot;###,###,###,##0"/>
    <numFmt numFmtId="205" formatCode="##,###,###,##0.0;&quot;-&quot;#,###,###,##0.0"/>
    <numFmt numFmtId="206" formatCode="#,###,###,##0.00;&quot; -&quot;###,###,##0.00"/>
    <numFmt numFmtId="207" formatCode="#,##0_ "/>
    <numFmt numFmtId="208" formatCode="###,###,###,###,##0;&quot;-&quot;##,###,###,###,##0"/>
    <numFmt numFmtId="209" formatCode="##,##0.00;&quot;-&quot;#,##0.00"/>
    <numFmt numFmtId="210" formatCode="\ ##0.0;&quot;-&quot;##0.0"/>
    <numFmt numFmtId="211" formatCode="#,###,##0.0;&quot; -&quot;###,##0.0"/>
    <numFmt numFmtId="212" formatCode="###,##0.0;&quot;-&quot;##,##0.0"/>
    <numFmt numFmtId="213" formatCode="###,###,###,##0;&quot;-&quot;##,###,###,##0"/>
    <numFmt numFmtId="214" formatCode="#,###,###,##0.0;&quot; -&quot;###,###,##0.0"/>
    <numFmt numFmtId="215" formatCode="#,###,###,##0;&quot; -&quot;###,###,##0"/>
    <numFmt numFmtId="216" formatCode="##,###,###,###,##0;&quot;-&quot;#,###,###,###,##0"/>
    <numFmt numFmtId="217" formatCode="#,###,###,###,##0;&quot; -&quot;###,###,###,##0"/>
    <numFmt numFmtId="218" formatCode="#,###,##0.00;&quot; -&quot;###,##0.00"/>
    <numFmt numFmtId="219" formatCode="##,###,##0.00;&quot;-&quot;#,###,##0.00"/>
    <numFmt numFmtId="220" formatCode="###,###,##0.0;&quot;-&quot;##,###,##0.0"/>
    <numFmt numFmtId="221" formatCode="\ ###,##0.0;&quot;-&quot;###,##0.0"/>
    <numFmt numFmtId="222" formatCode="\ ###,###,##0.0;&quot;-&quot;###,###,##0.0"/>
    <numFmt numFmtId="223" formatCode="0.000000_ "/>
    <numFmt numFmtId="224" formatCode="0.00000_ "/>
    <numFmt numFmtId="225" formatCode="0.0000_ "/>
    <numFmt numFmtId="226" formatCode="\ ###,###,##0.00;&quot;-&quot;###,###,##0.00"/>
    <numFmt numFmtId="227" formatCode="\ ###,###,##0.000;&quot;-&quot;###,###,##0.000"/>
    <numFmt numFmtId="228" formatCode="\ ###,###,##0;&quot;-&quot;###,###,##0;&quot;-&quot;"/>
  </numFmts>
  <fonts count="48">
    <font>
      <sz val="11"/>
      <name val="ＭＳ Ｐゴシック"/>
      <family val="3"/>
    </font>
    <font>
      <sz val="6"/>
      <name val="ＭＳ Ｐゴシック"/>
      <family val="3"/>
    </font>
    <font>
      <sz val="12"/>
      <name val="ＭＳ Ｐゴシック"/>
      <family val="3"/>
    </font>
    <font>
      <sz val="9"/>
      <name val="ＭＳ Ｐゴシック"/>
      <family val="3"/>
    </font>
    <font>
      <sz val="9"/>
      <name val="ＭＳ ゴシック"/>
      <family val="3"/>
    </font>
    <font>
      <u val="single"/>
      <sz val="9"/>
      <color indexed="12"/>
      <name val="ＭＳ 明朝"/>
      <family val="1"/>
    </font>
    <font>
      <sz val="9"/>
      <name val="ＭＳ 明朝"/>
      <family val="1"/>
    </font>
    <font>
      <u val="single"/>
      <sz val="9"/>
      <color indexed="36"/>
      <name val="ＭＳ 明朝"/>
      <family val="1"/>
    </font>
    <font>
      <sz val="6"/>
      <name val="ＭＳ 明朝"/>
      <family val="1"/>
    </font>
    <font>
      <sz val="12"/>
      <name val="ＭＳ 明朝"/>
      <family val="1"/>
    </font>
    <font>
      <u val="single"/>
      <sz val="12"/>
      <color indexed="12"/>
      <name val="ＭＳ 明朝"/>
      <family val="1"/>
    </font>
    <font>
      <u val="single"/>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6" fillId="0" borderId="0">
      <alignment/>
      <protection/>
    </xf>
    <xf numFmtId="0" fontId="7" fillId="0" borderId="0" applyNumberFormat="0" applyFill="0" applyBorder="0" applyAlignment="0" applyProtection="0"/>
    <xf numFmtId="0" fontId="46" fillId="32" borderId="0" applyNumberFormat="0" applyBorder="0" applyAlignment="0" applyProtection="0"/>
  </cellStyleXfs>
  <cellXfs count="85">
    <xf numFmtId="0" fontId="0" fillId="0" borderId="0" xfId="0" applyAlignment="1">
      <alignment/>
    </xf>
    <xf numFmtId="0" fontId="2" fillId="0" borderId="0" xfId="0" applyNumberFormat="1" applyFont="1" applyBorder="1" applyAlignment="1">
      <alignment/>
    </xf>
    <xf numFmtId="0" fontId="4" fillId="33" borderId="10" xfId="0" applyFont="1" applyFill="1" applyBorder="1" applyAlignment="1" applyProtection="1">
      <alignment horizontal="left" vertical="center" indent="1"/>
      <protection locked="0"/>
    </xf>
    <xf numFmtId="0" fontId="3" fillId="33" borderId="11" xfId="0" applyFont="1" applyFill="1" applyBorder="1" applyAlignment="1" applyProtection="1">
      <alignment horizontal="left" indent="1"/>
      <protection locked="0"/>
    </xf>
    <xf numFmtId="0" fontId="4" fillId="33" borderId="10" xfId="0" applyFont="1" applyFill="1" applyBorder="1" applyAlignment="1" applyProtection="1">
      <alignment horizontal="left" vertical="center" indent="2"/>
      <protection locked="0"/>
    </xf>
    <xf numFmtId="0" fontId="4" fillId="33" borderId="10" xfId="0" applyFont="1" applyFill="1" applyBorder="1" applyAlignment="1" applyProtection="1">
      <alignment horizontal="left" vertical="center" indent="3"/>
      <protection locked="0"/>
    </xf>
    <xf numFmtId="192" fontId="4" fillId="33" borderId="10" xfId="0" applyNumberFormat="1" applyFont="1" applyFill="1" applyBorder="1" applyAlignment="1" applyProtection="1">
      <alignment horizontal="left" vertical="center" indent="3"/>
      <protection locked="0"/>
    </xf>
    <xf numFmtId="193" fontId="4" fillId="33" borderId="10" xfId="0" applyNumberFormat="1" applyFont="1" applyFill="1" applyBorder="1" applyAlignment="1" applyProtection="1">
      <alignment horizontal="left" vertical="center" indent="3"/>
      <protection locked="0"/>
    </xf>
    <xf numFmtId="0" fontId="4" fillId="33" borderId="10" xfId="0" applyFont="1" applyFill="1" applyBorder="1" applyAlignment="1" applyProtection="1">
      <alignment horizontal="left" vertical="center" wrapText="1" indent="3"/>
      <protection locked="0"/>
    </xf>
    <xf numFmtId="0" fontId="3" fillId="33" borderId="10" xfId="0" applyFont="1" applyFill="1" applyBorder="1" applyAlignment="1" applyProtection="1">
      <alignment horizontal="left" vertical="center" indent="1"/>
      <protection locked="0"/>
    </xf>
    <xf numFmtId="0" fontId="3" fillId="33" borderId="10" xfId="0" applyFont="1" applyFill="1" applyBorder="1" applyAlignment="1" applyProtection="1">
      <alignment horizontal="left" vertical="center" indent="2"/>
      <protection locked="0"/>
    </xf>
    <xf numFmtId="0" fontId="3" fillId="33" borderId="10" xfId="0" applyFont="1" applyFill="1" applyBorder="1" applyAlignment="1" applyProtection="1">
      <alignment horizontal="left" vertical="center" indent="3"/>
      <protection locked="0"/>
    </xf>
    <xf numFmtId="0" fontId="3" fillId="33" borderId="10" xfId="0" applyFont="1" applyFill="1" applyBorder="1" applyAlignment="1" applyProtection="1">
      <alignment horizontal="left" vertical="center" wrapText="1" indent="3"/>
      <protection locked="0"/>
    </xf>
    <xf numFmtId="192" fontId="3" fillId="33" borderId="10" xfId="0" applyNumberFormat="1" applyFont="1" applyFill="1" applyBorder="1" applyAlignment="1" applyProtection="1">
      <alignment horizontal="left" vertical="center" indent="3"/>
      <protection locked="0"/>
    </xf>
    <xf numFmtId="193" fontId="3" fillId="33" borderId="10" xfId="0" applyNumberFormat="1" applyFont="1" applyFill="1" applyBorder="1" applyAlignment="1" applyProtection="1">
      <alignment horizontal="left" vertical="center" indent="3"/>
      <protection locked="0"/>
    </xf>
    <xf numFmtId="193" fontId="3" fillId="33" borderId="10" xfId="0" applyNumberFormat="1" applyFont="1" applyFill="1" applyBorder="1" applyAlignment="1" applyProtection="1">
      <alignment horizontal="left" vertical="center" indent="2"/>
      <protection locked="0"/>
    </xf>
    <xf numFmtId="0" fontId="3" fillId="0" borderId="0" xfId="0" applyFont="1" applyAlignment="1">
      <alignment/>
    </xf>
    <xf numFmtId="0" fontId="3" fillId="0" borderId="0" xfId="0" applyFont="1" applyBorder="1" applyAlignment="1">
      <alignment/>
    </xf>
    <xf numFmtId="0" fontId="3" fillId="0" borderId="0" xfId="0" applyNumberFormat="1" applyFont="1" applyBorder="1" applyAlignment="1">
      <alignment/>
    </xf>
    <xf numFmtId="0" fontId="3" fillId="0" borderId="0" xfId="0" applyFont="1" applyBorder="1" applyAlignment="1" applyProtection="1">
      <alignment/>
      <protection locked="0"/>
    </xf>
    <xf numFmtId="0" fontId="3" fillId="0" borderId="0" xfId="0" applyFont="1" applyAlignment="1">
      <alignment shrinkToFit="1"/>
    </xf>
    <xf numFmtId="0" fontId="3" fillId="33" borderId="12" xfId="0" applyFont="1" applyFill="1" applyBorder="1" applyAlignment="1" applyProtection="1">
      <alignment horizontal="center" vertical="center" wrapText="1"/>
      <protection locked="0"/>
    </xf>
    <xf numFmtId="177" fontId="3" fillId="33" borderId="12" xfId="0" applyNumberFormat="1" applyFont="1" applyFill="1" applyBorder="1" applyAlignment="1">
      <alignment horizontal="center" vertical="center" wrapText="1"/>
    </xf>
    <xf numFmtId="0" fontId="3" fillId="0" borderId="13" xfId="0" applyFont="1" applyBorder="1" applyAlignment="1">
      <alignment/>
    </xf>
    <xf numFmtId="182" fontId="3" fillId="0" borderId="13" xfId="0" applyNumberFormat="1" applyFont="1" applyBorder="1" applyAlignment="1" applyProtection="1">
      <alignment horizontal="right" vertical="center"/>
      <protection locked="0"/>
    </xf>
    <xf numFmtId="182" fontId="3" fillId="0" borderId="0" xfId="0" applyNumberFormat="1" applyFont="1" applyBorder="1" applyAlignment="1" applyProtection="1">
      <alignment horizontal="right" vertical="center"/>
      <protection locked="0"/>
    </xf>
    <xf numFmtId="182" fontId="3" fillId="0" borderId="14"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182" fontId="3" fillId="0" borderId="14" xfId="0" applyNumberFormat="1" applyFont="1" applyBorder="1" applyAlignment="1" applyProtection="1">
      <alignment vertical="center"/>
      <protection locked="0"/>
    </xf>
    <xf numFmtId="176" fontId="3" fillId="0" borderId="15" xfId="0" applyNumberFormat="1" applyFont="1" applyBorder="1" applyAlignment="1" applyProtection="1">
      <alignment/>
      <protection locked="0"/>
    </xf>
    <xf numFmtId="176" fontId="3" fillId="0" borderId="16" xfId="0" applyNumberFormat="1" applyFont="1" applyBorder="1" applyAlignment="1" applyProtection="1">
      <alignment/>
      <protection locked="0"/>
    </xf>
    <xf numFmtId="176" fontId="3" fillId="0" borderId="17" xfId="0" applyNumberFormat="1" applyFont="1" applyBorder="1" applyAlignment="1" applyProtection="1">
      <alignment/>
      <protection locked="0"/>
    </xf>
    <xf numFmtId="0" fontId="3" fillId="0" borderId="0" xfId="0" applyNumberFormat="1" applyFont="1" applyAlignment="1">
      <alignment/>
    </xf>
    <xf numFmtId="0" fontId="3" fillId="0" borderId="0" xfId="0" applyFont="1" applyAlignment="1" applyProtection="1" quotePrefix="1">
      <alignment horizontal="left"/>
      <protection locked="0"/>
    </xf>
    <xf numFmtId="0" fontId="3" fillId="0" borderId="0" xfId="0" applyNumberFormat="1" applyFont="1" applyAlignment="1">
      <alignment horizontal="left"/>
    </xf>
    <xf numFmtId="0" fontId="3" fillId="33" borderId="12" xfId="0" applyFont="1" applyFill="1" applyBorder="1" applyAlignment="1" applyProtection="1">
      <alignment horizontal="center" vertical="center" wrapText="1" shrinkToFit="1"/>
      <protection locked="0"/>
    </xf>
    <xf numFmtId="0" fontId="9" fillId="0" borderId="0" xfId="62" applyFont="1">
      <alignment/>
      <protection/>
    </xf>
    <xf numFmtId="0" fontId="10" fillId="0" borderId="0" xfId="43" applyFont="1" applyAlignment="1" applyProtection="1">
      <alignment/>
      <protection/>
    </xf>
    <xf numFmtId="0" fontId="6" fillId="0" borderId="0" xfId="62">
      <alignment/>
      <protection/>
    </xf>
    <xf numFmtId="0" fontId="5" fillId="0" borderId="0" xfId="43" applyAlignment="1" applyProtection="1">
      <alignment horizontal="right"/>
      <protection/>
    </xf>
    <xf numFmtId="0" fontId="3" fillId="0" borderId="0" xfId="0" applyFont="1" applyBorder="1" applyAlignment="1">
      <alignment horizontal="right"/>
    </xf>
    <xf numFmtId="0" fontId="3" fillId="0" borderId="14" xfId="0" applyFont="1" applyBorder="1" applyAlignment="1">
      <alignment horizontal="right"/>
    </xf>
    <xf numFmtId="0" fontId="3" fillId="34" borderId="0" xfId="0" applyFont="1" applyFill="1" applyAlignment="1">
      <alignment/>
    </xf>
    <xf numFmtId="0" fontId="5" fillId="34" borderId="0" xfId="43" applyFill="1" applyAlignment="1" applyProtection="1">
      <alignment horizontal="right"/>
      <protection/>
    </xf>
    <xf numFmtId="0" fontId="3" fillId="34" borderId="0" xfId="0" applyFont="1" applyFill="1" applyBorder="1" applyAlignment="1">
      <alignment/>
    </xf>
    <xf numFmtId="0" fontId="2" fillId="34" borderId="0" xfId="0" applyNumberFormat="1" applyFont="1" applyFill="1" applyBorder="1" applyAlignment="1">
      <alignment/>
    </xf>
    <xf numFmtId="0" fontId="3" fillId="34" borderId="0" xfId="0" applyNumberFormat="1" applyFont="1" applyFill="1" applyBorder="1" applyAlignment="1">
      <alignment/>
    </xf>
    <xf numFmtId="0" fontId="3" fillId="34" borderId="0" xfId="0" applyFont="1" applyFill="1" applyBorder="1" applyAlignment="1" applyProtection="1">
      <alignment/>
      <protection locked="0"/>
    </xf>
    <xf numFmtId="0" fontId="3" fillId="34" borderId="0" xfId="0" applyFont="1" applyFill="1" applyAlignment="1">
      <alignment shrinkToFit="1"/>
    </xf>
    <xf numFmtId="182" fontId="3" fillId="34" borderId="13" xfId="0" applyNumberFormat="1" applyFont="1" applyFill="1" applyBorder="1" applyAlignment="1" applyProtection="1">
      <alignment horizontal="right" vertical="center"/>
      <protection locked="0"/>
    </xf>
    <xf numFmtId="182" fontId="3" fillId="34" borderId="0" xfId="0" applyNumberFormat="1" applyFont="1" applyFill="1" applyBorder="1" applyAlignment="1" applyProtection="1">
      <alignment horizontal="right" vertical="center"/>
      <protection locked="0"/>
    </xf>
    <xf numFmtId="182" fontId="3" fillId="34" borderId="14" xfId="0" applyNumberFormat="1" applyFont="1" applyFill="1" applyBorder="1" applyAlignment="1" applyProtection="1">
      <alignment horizontal="right" vertical="center"/>
      <protection locked="0"/>
    </xf>
    <xf numFmtId="176" fontId="3" fillId="34" borderId="13" xfId="0" applyNumberFormat="1" applyFont="1" applyFill="1" applyBorder="1" applyAlignment="1" applyProtection="1">
      <alignment vertical="center"/>
      <protection locked="0"/>
    </xf>
    <xf numFmtId="182" fontId="3" fillId="34" borderId="0" xfId="0" applyNumberFormat="1" applyFont="1" applyFill="1" applyBorder="1" applyAlignment="1" applyProtection="1">
      <alignment vertical="center"/>
      <protection locked="0"/>
    </xf>
    <xf numFmtId="182" fontId="3" fillId="34" borderId="14" xfId="0" applyNumberFormat="1" applyFont="1" applyFill="1" applyBorder="1" applyAlignment="1" applyProtection="1">
      <alignment vertical="center"/>
      <protection locked="0"/>
    </xf>
    <xf numFmtId="176" fontId="3" fillId="34" borderId="15" xfId="0" applyNumberFormat="1" applyFont="1" applyFill="1" applyBorder="1" applyAlignment="1" applyProtection="1">
      <alignment/>
      <protection locked="0"/>
    </xf>
    <xf numFmtId="176" fontId="3" fillId="34" borderId="16" xfId="0" applyNumberFormat="1" applyFont="1" applyFill="1" applyBorder="1" applyAlignment="1" applyProtection="1">
      <alignment/>
      <protection locked="0"/>
    </xf>
    <xf numFmtId="176" fontId="3" fillId="34" borderId="17" xfId="0" applyNumberFormat="1" applyFont="1" applyFill="1" applyBorder="1" applyAlignment="1" applyProtection="1">
      <alignment/>
      <protection locked="0"/>
    </xf>
    <xf numFmtId="0" fontId="3" fillId="34" borderId="0" xfId="0" applyNumberFormat="1" applyFont="1" applyFill="1" applyAlignment="1">
      <alignment/>
    </xf>
    <xf numFmtId="0" fontId="3" fillId="34" borderId="0" xfId="0" applyFont="1" applyFill="1" applyAlignment="1" applyProtection="1" quotePrefix="1">
      <alignment horizontal="left"/>
      <protection locked="0"/>
    </xf>
    <xf numFmtId="0" fontId="3" fillId="34" borderId="0" xfId="0" applyNumberFormat="1" applyFont="1" applyFill="1" applyAlignment="1">
      <alignment horizontal="left"/>
    </xf>
    <xf numFmtId="0" fontId="3" fillId="35" borderId="12" xfId="0" applyFont="1" applyFill="1" applyBorder="1" applyAlignment="1" applyProtection="1">
      <alignment horizontal="center" vertical="center" wrapText="1" shrinkToFit="1"/>
      <protection locked="0"/>
    </xf>
    <xf numFmtId="0" fontId="3" fillId="35" borderId="10" xfId="0" applyFont="1" applyFill="1" applyBorder="1" applyAlignment="1" applyProtection="1">
      <alignment horizontal="left" vertical="center" indent="1"/>
      <protection locked="0"/>
    </xf>
    <xf numFmtId="0" fontId="3" fillId="35" borderId="10" xfId="0" applyFont="1" applyFill="1" applyBorder="1" applyAlignment="1" applyProtection="1">
      <alignment horizontal="left" vertical="center" indent="2"/>
      <protection locked="0"/>
    </xf>
    <xf numFmtId="0" fontId="3" fillId="35" borderId="10" xfId="0" applyFont="1" applyFill="1" applyBorder="1" applyAlignment="1" applyProtection="1">
      <alignment horizontal="left" vertical="center" indent="3"/>
      <protection locked="0"/>
    </xf>
    <xf numFmtId="0" fontId="3" fillId="35" borderId="10" xfId="0" applyFont="1" applyFill="1" applyBorder="1" applyAlignment="1" applyProtection="1">
      <alignment horizontal="left" vertical="center" wrapText="1" indent="3"/>
      <protection locked="0"/>
    </xf>
    <xf numFmtId="192" fontId="3" fillId="35" borderId="10" xfId="0" applyNumberFormat="1" applyFont="1" applyFill="1" applyBorder="1" applyAlignment="1" applyProtection="1">
      <alignment horizontal="left" vertical="center" indent="3"/>
      <protection locked="0"/>
    </xf>
    <xf numFmtId="193" fontId="3" fillId="35" borderId="10" xfId="0" applyNumberFormat="1" applyFont="1" applyFill="1" applyBorder="1" applyAlignment="1" applyProtection="1">
      <alignment horizontal="left" vertical="center" indent="3"/>
      <protection locked="0"/>
    </xf>
    <xf numFmtId="193" fontId="3" fillId="35" borderId="10" xfId="0" applyNumberFormat="1" applyFont="1" applyFill="1" applyBorder="1" applyAlignment="1" applyProtection="1">
      <alignment horizontal="left" vertical="center" indent="2"/>
      <protection locked="0"/>
    </xf>
    <xf numFmtId="0" fontId="3" fillId="35" borderId="11" xfId="0" applyFont="1" applyFill="1" applyBorder="1" applyAlignment="1" applyProtection="1">
      <alignment horizontal="left" indent="1"/>
      <protection locked="0"/>
    </xf>
    <xf numFmtId="0" fontId="3" fillId="35" borderId="12" xfId="0" applyFont="1" applyFill="1" applyBorder="1" applyAlignment="1" applyProtection="1">
      <alignment horizontal="center" vertical="center" wrapText="1"/>
      <protection locked="0"/>
    </xf>
    <xf numFmtId="177" fontId="3" fillId="35" borderId="12" xfId="0" applyNumberFormat="1" applyFont="1" applyFill="1" applyBorder="1" applyAlignment="1">
      <alignment horizontal="center" vertical="center" wrapText="1"/>
    </xf>
    <xf numFmtId="0" fontId="3" fillId="34" borderId="18" xfId="0" applyFont="1" applyFill="1" applyBorder="1" applyAlignment="1">
      <alignment/>
    </xf>
    <xf numFmtId="0" fontId="3" fillId="34" borderId="19" xfId="0" applyFont="1" applyFill="1" applyBorder="1" applyAlignment="1">
      <alignment horizontal="right"/>
    </xf>
    <xf numFmtId="0" fontId="3" fillId="34" borderId="20" xfId="0" applyFont="1" applyFill="1" applyBorder="1" applyAlignment="1">
      <alignment horizontal="right"/>
    </xf>
    <xf numFmtId="182" fontId="3" fillId="34" borderId="0" xfId="0" applyNumberFormat="1" applyFont="1" applyFill="1" applyAlignment="1">
      <alignment/>
    </xf>
    <xf numFmtId="176" fontId="3" fillId="34" borderId="0" xfId="0" applyNumberFormat="1" applyFont="1" applyFill="1" applyBorder="1" applyAlignment="1" applyProtection="1">
      <alignment/>
      <protection locked="0"/>
    </xf>
    <xf numFmtId="0" fontId="3" fillId="34" borderId="0" xfId="0" applyFont="1" applyFill="1" applyBorder="1" applyAlignment="1" applyProtection="1">
      <alignment horizontal="left" indent="1"/>
      <protection locked="0"/>
    </xf>
    <xf numFmtId="0" fontId="3" fillId="34" borderId="13" xfId="0" applyFont="1" applyFill="1" applyBorder="1" applyAlignment="1">
      <alignment/>
    </xf>
    <xf numFmtId="0" fontId="3" fillId="34" borderId="0" xfId="0" applyFont="1" applyFill="1" applyBorder="1" applyAlignment="1">
      <alignment horizontal="right"/>
    </xf>
    <xf numFmtId="0" fontId="3" fillId="34" borderId="14" xfId="0" applyFont="1" applyFill="1" applyBorder="1" applyAlignment="1">
      <alignment horizontal="right"/>
    </xf>
    <xf numFmtId="0" fontId="47" fillId="34" borderId="19" xfId="0" applyFont="1" applyFill="1" applyBorder="1" applyAlignment="1">
      <alignment horizontal="right"/>
    </xf>
    <xf numFmtId="182" fontId="3" fillId="0" borderId="14" xfId="0" applyNumberFormat="1" applyFont="1" applyFill="1" applyBorder="1" applyAlignment="1" applyProtection="1">
      <alignment horizontal="right" vertical="center"/>
      <protection locked="0"/>
    </xf>
    <xf numFmtId="0" fontId="11" fillId="0" borderId="0" xfId="43" applyFont="1" applyAlignment="1" applyProtection="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地A15-01-0 人口　年齢別"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0301-08\d&#12489;&#12521;&#12452;&#12502;\Documents%20and%20Settings\a000000\&#12487;&#12473;&#12463;&#12488;&#12483;&#12503;\&#26032;&#12375;&#12356;&#12501;&#12457;&#12523;&#12480;\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a004-1-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16"/>
  <sheetViews>
    <sheetView showGridLines="0" zoomScalePageLayoutView="0" workbookViewId="0" topLeftCell="A1">
      <selection activeCell="H9" sqref="H9"/>
    </sheetView>
  </sheetViews>
  <sheetFormatPr defaultColWidth="7.00390625" defaultRowHeight="13.5"/>
  <cols>
    <col min="1" max="1" width="2.375" style="39" customWidth="1"/>
    <col min="2" max="2" width="2.125" style="39" customWidth="1"/>
    <col min="3" max="3" width="3.25390625" style="39" customWidth="1"/>
    <col min="4" max="4" width="11.625" style="39" bestFit="1" customWidth="1"/>
    <col min="5" max="16384" width="7.00390625" style="39" customWidth="1"/>
  </cols>
  <sheetData>
    <row r="2" s="37" customFormat="1" ht="14.25">
      <c r="B2" s="37" t="s">
        <v>158</v>
      </c>
    </row>
    <row r="3" s="37" customFormat="1" ht="14.25"/>
    <row r="4" s="37" customFormat="1" ht="14.25">
      <c r="C4" s="37" t="s">
        <v>104</v>
      </c>
    </row>
    <row r="5" s="37" customFormat="1" ht="14.25"/>
    <row r="6" s="37" customFormat="1" ht="14.25">
      <c r="D6" s="84" t="s">
        <v>176</v>
      </c>
    </row>
    <row r="7" s="37" customFormat="1" ht="14.25"/>
    <row r="8" s="37" customFormat="1" ht="14.25">
      <c r="D8" s="38" t="s">
        <v>119</v>
      </c>
    </row>
    <row r="9" s="37" customFormat="1" ht="14.25"/>
    <row r="10" s="37" customFormat="1" ht="14.25">
      <c r="D10" s="38" t="s">
        <v>109</v>
      </c>
    </row>
    <row r="11" s="37" customFormat="1" ht="14.25"/>
    <row r="12" s="37" customFormat="1" ht="14.25">
      <c r="D12" s="38" t="s">
        <v>105</v>
      </c>
    </row>
    <row r="13" s="37" customFormat="1" ht="14.25"/>
    <row r="14" s="37" customFormat="1" ht="14.25">
      <c r="D14" s="38" t="s">
        <v>106</v>
      </c>
    </row>
    <row r="15" s="37" customFormat="1" ht="14.25"/>
    <row r="16" s="37" customFormat="1" ht="14.25">
      <c r="D16" s="38" t="s">
        <v>107</v>
      </c>
    </row>
    <row r="17" s="37" customFormat="1" ht="14.25"/>
    <row r="18" s="37" customFormat="1" ht="14.25"/>
    <row r="19" s="37" customFormat="1" ht="14.25"/>
    <row r="20" s="37" customFormat="1" ht="14.25"/>
    <row r="21" s="37" customFormat="1" ht="14.25"/>
    <row r="22" s="37" customFormat="1" ht="14.25"/>
  </sheetData>
  <sheetProtection/>
  <hyperlinks>
    <hyperlink ref="D14" location="平成9年!A1" display="平成　９年"/>
    <hyperlink ref="D16" location="平成6年!A1" display="平成　６年"/>
    <hyperlink ref="D12" location="平成14年!A1" display="平成１４年"/>
    <hyperlink ref="D10" location="平成19年!A1" display="平成１９年"/>
    <hyperlink ref="D8" location="平成２４年!A1" display="平成２４年"/>
    <hyperlink ref="D6" location="平成28年!A1" display="平成２８年"/>
  </hyperlinks>
  <printOptions/>
  <pageMargins left="0.787" right="0.787" top="0.984" bottom="0.984" header="0.512" footer="0.51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G98"/>
  <sheetViews>
    <sheetView tabSelected="1" zoomScalePageLayoutView="0" workbookViewId="0" topLeftCell="A58">
      <selection activeCell="G71" sqref="G71"/>
    </sheetView>
  </sheetViews>
  <sheetFormatPr defaultColWidth="9.00390625" defaultRowHeight="13.5"/>
  <cols>
    <col min="1" max="1" width="2.125" style="43" customWidth="1"/>
    <col min="2" max="2" width="49.25390625" style="43" customWidth="1"/>
    <col min="3" max="4" width="15.375" style="43" customWidth="1"/>
    <col min="5" max="5" width="16.25390625" style="43" bestFit="1" customWidth="1"/>
    <col min="6" max="6" width="15.375" style="43" customWidth="1"/>
    <col min="7" max="16384" width="9.00390625" style="43" customWidth="1"/>
  </cols>
  <sheetData>
    <row r="1" spans="2:6" ht="11.25">
      <c r="B1" s="43" t="s">
        <v>96</v>
      </c>
      <c r="F1" s="44" t="s">
        <v>108</v>
      </c>
    </row>
    <row r="3" spans="2:6" s="45" customFormat="1" ht="14.25">
      <c r="B3" s="46" t="s">
        <v>168</v>
      </c>
      <c r="C3" s="47"/>
      <c r="D3" s="48"/>
      <c r="E3" s="48"/>
      <c r="F3" s="48"/>
    </row>
    <row r="4" spans="2:6" s="49" customFormat="1" ht="22.5">
      <c r="B4" s="62" t="s">
        <v>169</v>
      </c>
      <c r="C4" s="71" t="s">
        <v>13</v>
      </c>
      <c r="D4" s="72" t="s">
        <v>0</v>
      </c>
      <c r="E4" s="72" t="s">
        <v>70</v>
      </c>
      <c r="F4" s="72" t="s">
        <v>71</v>
      </c>
    </row>
    <row r="5" spans="2:6" ht="11.25">
      <c r="B5" s="63"/>
      <c r="C5" s="73"/>
      <c r="D5" s="74" t="s">
        <v>115</v>
      </c>
      <c r="E5" s="74" t="s">
        <v>162</v>
      </c>
      <c r="F5" s="75" t="s">
        <v>117</v>
      </c>
    </row>
    <row r="6" spans="2:6" ht="11.25">
      <c r="B6" s="63"/>
      <c r="C6" s="79"/>
      <c r="D6" s="80"/>
      <c r="E6" s="80"/>
      <c r="F6" s="81"/>
    </row>
    <row r="7" spans="2:6" ht="11.25">
      <c r="B7" s="63" t="s">
        <v>69</v>
      </c>
      <c r="C7" s="50">
        <v>2699</v>
      </c>
      <c r="D7" s="51">
        <v>19010</v>
      </c>
      <c r="E7" s="51">
        <v>551427</v>
      </c>
      <c r="F7" s="83">
        <v>362763</v>
      </c>
    </row>
    <row r="8" spans="2:6" ht="11.25">
      <c r="B8" s="63"/>
      <c r="C8" s="50"/>
      <c r="D8" s="51"/>
      <c r="E8" s="51"/>
      <c r="F8" s="52"/>
    </row>
    <row r="9" spans="2:7" ht="11.25">
      <c r="B9" s="63" t="s">
        <v>177</v>
      </c>
      <c r="C9" s="50">
        <v>605</v>
      </c>
      <c r="D9" s="51">
        <v>4738</v>
      </c>
      <c r="E9" s="51">
        <v>281519</v>
      </c>
      <c r="F9" s="52">
        <v>0</v>
      </c>
      <c r="G9" s="76"/>
    </row>
    <row r="10" spans="2:7" ht="11.25">
      <c r="B10" s="64" t="s">
        <v>2</v>
      </c>
      <c r="C10" s="50">
        <v>4</v>
      </c>
      <c r="D10" s="51">
        <v>39</v>
      </c>
      <c r="E10" s="51">
        <v>1920</v>
      </c>
      <c r="F10" s="52">
        <v>0</v>
      </c>
      <c r="G10" s="76"/>
    </row>
    <row r="11" spans="2:6" ht="11.25">
      <c r="B11" s="65" t="s">
        <v>2</v>
      </c>
      <c r="C11" s="50">
        <v>4</v>
      </c>
      <c r="D11" s="51">
        <v>39</v>
      </c>
      <c r="E11" s="51">
        <v>1920</v>
      </c>
      <c r="F11" s="52">
        <v>0</v>
      </c>
    </row>
    <row r="12" spans="2:7" ht="11.25">
      <c r="B12" s="64" t="s">
        <v>3</v>
      </c>
      <c r="C12" s="50">
        <v>12</v>
      </c>
      <c r="D12" s="51">
        <v>50</v>
      </c>
      <c r="E12" s="51">
        <v>869</v>
      </c>
      <c r="F12" s="52">
        <v>0</v>
      </c>
      <c r="G12" s="76"/>
    </row>
    <row r="13" spans="2:6" ht="11.25">
      <c r="B13" s="65" t="s">
        <v>26</v>
      </c>
      <c r="C13" s="50">
        <v>1</v>
      </c>
      <c r="D13" s="51">
        <v>1</v>
      </c>
      <c r="E13" s="51" t="s">
        <v>161</v>
      </c>
      <c r="F13" s="52">
        <v>0</v>
      </c>
    </row>
    <row r="14" spans="2:6" ht="11.25">
      <c r="B14" s="65" t="s">
        <v>170</v>
      </c>
      <c r="C14" s="50">
        <v>4</v>
      </c>
      <c r="D14" s="51">
        <v>14</v>
      </c>
      <c r="E14" s="51" t="s">
        <v>161</v>
      </c>
      <c r="F14" s="52">
        <v>0</v>
      </c>
    </row>
    <row r="15" spans="2:6" ht="11.25">
      <c r="B15" s="65" t="s">
        <v>122</v>
      </c>
      <c r="C15" s="50">
        <v>7</v>
      </c>
      <c r="D15" s="51">
        <v>35</v>
      </c>
      <c r="E15" s="51">
        <v>610</v>
      </c>
      <c r="F15" s="52"/>
    </row>
    <row r="16" spans="2:7" ht="11.25">
      <c r="B16" s="64" t="s">
        <v>4</v>
      </c>
      <c r="C16" s="50">
        <v>224</v>
      </c>
      <c r="D16" s="51">
        <v>1742</v>
      </c>
      <c r="E16" s="51">
        <v>119465</v>
      </c>
      <c r="F16" s="52">
        <v>0</v>
      </c>
      <c r="G16" s="76"/>
    </row>
    <row r="17" spans="2:6" ht="11.25">
      <c r="B17" s="65" t="s">
        <v>28</v>
      </c>
      <c r="C17" s="50">
        <v>148</v>
      </c>
      <c r="D17" s="51">
        <v>1130</v>
      </c>
      <c r="E17" s="51">
        <v>78387</v>
      </c>
      <c r="F17" s="52">
        <v>0</v>
      </c>
    </row>
    <row r="18" spans="2:6" ht="11.25">
      <c r="B18" s="65" t="s">
        <v>29</v>
      </c>
      <c r="C18" s="50">
        <v>76</v>
      </c>
      <c r="D18" s="51">
        <v>612</v>
      </c>
      <c r="E18" s="51">
        <v>41078</v>
      </c>
      <c r="F18" s="52">
        <v>0</v>
      </c>
    </row>
    <row r="19" spans="2:7" ht="11.25">
      <c r="B19" s="64" t="s">
        <v>5</v>
      </c>
      <c r="C19" s="50">
        <v>123</v>
      </c>
      <c r="D19" s="51">
        <v>794</v>
      </c>
      <c r="E19" s="51">
        <v>52103</v>
      </c>
      <c r="F19" s="52">
        <v>0</v>
      </c>
      <c r="G19" s="76"/>
    </row>
    <row r="20" spans="2:6" ht="11.25">
      <c r="B20" s="65" t="s">
        <v>30</v>
      </c>
      <c r="C20" s="50">
        <v>53</v>
      </c>
      <c r="D20" s="51">
        <v>308</v>
      </c>
      <c r="E20" s="51">
        <v>17393</v>
      </c>
      <c r="F20" s="52">
        <v>0</v>
      </c>
    </row>
    <row r="21" spans="2:6" ht="11.25">
      <c r="B21" s="65" t="s">
        <v>31</v>
      </c>
      <c r="C21" s="50">
        <v>25</v>
      </c>
      <c r="D21" s="51">
        <v>201</v>
      </c>
      <c r="E21" s="51">
        <v>11586</v>
      </c>
      <c r="F21" s="52">
        <v>0</v>
      </c>
    </row>
    <row r="22" spans="2:6" ht="11.25">
      <c r="B22" s="65" t="s">
        <v>124</v>
      </c>
      <c r="C22" s="50">
        <v>12</v>
      </c>
      <c r="D22" s="51">
        <v>99</v>
      </c>
      <c r="E22" s="51">
        <v>12703</v>
      </c>
      <c r="F22" s="52">
        <v>0</v>
      </c>
    </row>
    <row r="23" spans="2:6" ht="11.25">
      <c r="B23" s="65" t="s">
        <v>125</v>
      </c>
      <c r="C23" s="50">
        <v>13</v>
      </c>
      <c r="D23" s="51">
        <v>61</v>
      </c>
      <c r="E23" s="51">
        <v>7221</v>
      </c>
      <c r="F23" s="52">
        <v>0</v>
      </c>
    </row>
    <row r="24" spans="2:6" ht="11.25">
      <c r="B24" s="65" t="s">
        <v>126</v>
      </c>
      <c r="C24" s="50">
        <v>3</v>
      </c>
      <c r="D24" s="51">
        <v>15</v>
      </c>
      <c r="E24" s="51">
        <v>1486</v>
      </c>
      <c r="F24" s="52">
        <v>0</v>
      </c>
    </row>
    <row r="25" spans="2:6" ht="11.25">
      <c r="B25" s="65" t="s">
        <v>33</v>
      </c>
      <c r="C25" s="50">
        <v>17</v>
      </c>
      <c r="D25" s="51">
        <v>110</v>
      </c>
      <c r="E25" s="51">
        <v>1714</v>
      </c>
      <c r="F25" s="52">
        <v>0</v>
      </c>
    </row>
    <row r="26" spans="2:7" ht="11.25">
      <c r="B26" s="64" t="s">
        <v>6</v>
      </c>
      <c r="C26" s="50">
        <v>129</v>
      </c>
      <c r="D26" s="51">
        <v>1018</v>
      </c>
      <c r="E26" s="51">
        <v>49641</v>
      </c>
      <c r="F26" s="52">
        <v>0</v>
      </c>
      <c r="G26" s="76"/>
    </row>
    <row r="27" spans="2:6" ht="11.25">
      <c r="B27" s="65" t="s">
        <v>127</v>
      </c>
      <c r="C27" s="50">
        <v>39</v>
      </c>
      <c r="D27" s="51">
        <v>270</v>
      </c>
      <c r="E27" s="51">
        <v>13004</v>
      </c>
      <c r="F27" s="52">
        <v>0</v>
      </c>
    </row>
    <row r="28" spans="2:6" ht="11.25">
      <c r="B28" s="65" t="s">
        <v>35</v>
      </c>
      <c r="C28" s="50">
        <v>35</v>
      </c>
      <c r="D28" s="51">
        <v>340</v>
      </c>
      <c r="E28" s="51">
        <v>13463</v>
      </c>
      <c r="F28" s="52">
        <v>0</v>
      </c>
    </row>
    <row r="29" spans="2:6" ht="11.25">
      <c r="B29" s="65" t="s">
        <v>36</v>
      </c>
      <c r="C29" s="50">
        <v>34</v>
      </c>
      <c r="D29" s="51">
        <v>276</v>
      </c>
      <c r="E29" s="51">
        <v>14382</v>
      </c>
      <c r="F29" s="52">
        <v>0</v>
      </c>
    </row>
    <row r="30" spans="2:6" ht="11.25">
      <c r="B30" s="65" t="s">
        <v>37</v>
      </c>
      <c r="C30" s="50">
        <v>21</v>
      </c>
      <c r="D30" s="51">
        <v>132</v>
      </c>
      <c r="E30" s="51">
        <v>8793</v>
      </c>
      <c r="F30" s="52">
        <v>0</v>
      </c>
    </row>
    <row r="31" spans="2:7" ht="11.25">
      <c r="B31" s="64" t="s">
        <v>7</v>
      </c>
      <c r="C31" s="50">
        <v>113</v>
      </c>
      <c r="D31" s="51">
        <v>1095</v>
      </c>
      <c r="E31" s="51">
        <v>57521</v>
      </c>
      <c r="F31" s="52">
        <v>0</v>
      </c>
      <c r="G31" s="76"/>
    </row>
    <row r="32" spans="2:6" ht="11.25">
      <c r="B32" s="65" t="s">
        <v>38</v>
      </c>
      <c r="C32" s="50">
        <v>15</v>
      </c>
      <c r="D32" s="51">
        <v>129</v>
      </c>
      <c r="E32" s="51">
        <v>3678</v>
      </c>
      <c r="F32" s="52">
        <v>0</v>
      </c>
    </row>
    <row r="33" spans="2:6" ht="11.25">
      <c r="B33" s="65" t="s">
        <v>39</v>
      </c>
      <c r="C33" s="50">
        <v>25</v>
      </c>
      <c r="D33" s="51">
        <v>287</v>
      </c>
      <c r="E33" s="51">
        <v>25785</v>
      </c>
      <c r="F33" s="52">
        <v>0</v>
      </c>
    </row>
    <row r="34" spans="2:6" ht="11.25">
      <c r="B34" s="65" t="s">
        <v>128</v>
      </c>
      <c r="C34" s="50">
        <v>7</v>
      </c>
      <c r="D34" s="51">
        <v>161</v>
      </c>
      <c r="E34" s="51">
        <v>7819</v>
      </c>
      <c r="F34" s="52">
        <v>0</v>
      </c>
    </row>
    <row r="35" spans="2:6" ht="11.25">
      <c r="B35" s="65" t="s">
        <v>40</v>
      </c>
      <c r="C35" s="50">
        <v>66</v>
      </c>
      <c r="D35" s="51">
        <v>518</v>
      </c>
      <c r="E35" s="51">
        <v>20239</v>
      </c>
      <c r="F35" s="52">
        <v>0</v>
      </c>
    </row>
    <row r="36" spans="2:6" ht="11.25">
      <c r="B36" s="65"/>
      <c r="C36" s="50"/>
      <c r="D36" s="51"/>
      <c r="E36" s="51"/>
      <c r="F36" s="52"/>
    </row>
    <row r="37" spans="2:6" ht="11.25">
      <c r="B37" s="63" t="s">
        <v>178</v>
      </c>
      <c r="C37" s="50">
        <v>2094</v>
      </c>
      <c r="D37" s="51">
        <v>14272</v>
      </c>
      <c r="E37" s="51">
        <v>269907</v>
      </c>
      <c r="F37" s="52">
        <v>362763</v>
      </c>
    </row>
    <row r="38" spans="2:6" ht="11.25">
      <c r="B38" s="64" t="s">
        <v>8</v>
      </c>
      <c r="C38" s="50">
        <v>11</v>
      </c>
      <c r="D38" s="51">
        <v>758</v>
      </c>
      <c r="E38" s="51">
        <v>25888</v>
      </c>
      <c r="F38" s="52">
        <v>62117</v>
      </c>
    </row>
    <row r="39" spans="2:6" ht="11.25">
      <c r="B39" s="65" t="s">
        <v>41</v>
      </c>
      <c r="C39" s="50">
        <v>4</v>
      </c>
      <c r="D39" s="51">
        <v>719</v>
      </c>
      <c r="E39" s="51">
        <v>25271</v>
      </c>
      <c r="F39" s="52">
        <v>60687</v>
      </c>
    </row>
    <row r="40" spans="2:6" ht="11.25">
      <c r="B40" s="66" t="s">
        <v>171</v>
      </c>
      <c r="C40" s="50">
        <v>7</v>
      </c>
      <c r="D40" s="51">
        <v>39</v>
      </c>
      <c r="E40" s="51">
        <v>617</v>
      </c>
      <c r="F40" s="52">
        <v>1430</v>
      </c>
    </row>
    <row r="41" spans="2:6" ht="11.25">
      <c r="B41" s="64" t="s">
        <v>9</v>
      </c>
      <c r="C41" s="50">
        <v>241</v>
      </c>
      <c r="D41" s="51">
        <v>960</v>
      </c>
      <c r="E41" s="51">
        <v>12056</v>
      </c>
      <c r="F41" s="52">
        <v>39688</v>
      </c>
    </row>
    <row r="42" spans="2:6" ht="11.25">
      <c r="B42" s="65" t="s">
        <v>42</v>
      </c>
      <c r="C42" s="50">
        <v>31</v>
      </c>
      <c r="D42" s="51">
        <v>119</v>
      </c>
      <c r="E42" s="51">
        <v>985</v>
      </c>
      <c r="F42" s="52">
        <v>2355</v>
      </c>
    </row>
    <row r="43" spans="2:6" ht="11.25">
      <c r="B43" s="65" t="s">
        <v>43</v>
      </c>
      <c r="C43" s="50">
        <v>29</v>
      </c>
      <c r="D43" s="51">
        <v>150</v>
      </c>
      <c r="E43" s="51">
        <v>2416</v>
      </c>
      <c r="F43" s="52">
        <v>8312</v>
      </c>
    </row>
    <row r="44" spans="2:6" ht="11.25">
      <c r="B44" s="65" t="s">
        <v>44</v>
      </c>
      <c r="C44" s="50">
        <v>113</v>
      </c>
      <c r="D44" s="51">
        <v>380</v>
      </c>
      <c r="E44" s="51">
        <v>5222</v>
      </c>
      <c r="F44" s="52">
        <v>15086</v>
      </c>
    </row>
    <row r="45" spans="2:6" ht="11.25">
      <c r="B45" s="65" t="s">
        <v>45</v>
      </c>
      <c r="C45" s="50">
        <v>14</v>
      </c>
      <c r="D45" s="51">
        <v>56</v>
      </c>
      <c r="E45" s="51">
        <v>812</v>
      </c>
      <c r="F45" s="52">
        <v>1796</v>
      </c>
    </row>
    <row r="46" spans="2:6" ht="11.25">
      <c r="B46" s="65" t="s">
        <v>46</v>
      </c>
      <c r="C46" s="50">
        <v>54</v>
      </c>
      <c r="D46" s="51">
        <v>255</v>
      </c>
      <c r="E46" s="51">
        <v>2620</v>
      </c>
      <c r="F46" s="52">
        <v>12139</v>
      </c>
    </row>
    <row r="47" spans="2:6" ht="11.25">
      <c r="B47" s="64" t="s">
        <v>10</v>
      </c>
      <c r="C47" s="50">
        <v>731</v>
      </c>
      <c r="D47" s="51">
        <v>6091</v>
      </c>
      <c r="E47" s="51">
        <v>87393</v>
      </c>
      <c r="F47" s="52">
        <v>97069</v>
      </c>
    </row>
    <row r="48" spans="2:6" ht="11.25">
      <c r="B48" s="65" t="s">
        <v>47</v>
      </c>
      <c r="C48" s="50">
        <v>63</v>
      </c>
      <c r="D48" s="51">
        <v>2395</v>
      </c>
      <c r="E48" s="51">
        <v>42828</v>
      </c>
      <c r="F48" s="52">
        <v>61597</v>
      </c>
    </row>
    <row r="49" spans="2:6" ht="11.25">
      <c r="B49" s="65" t="s">
        <v>51</v>
      </c>
      <c r="C49" s="50">
        <v>74</v>
      </c>
      <c r="D49" s="51">
        <v>229</v>
      </c>
      <c r="E49" s="51">
        <v>2663</v>
      </c>
      <c r="F49" s="52">
        <v>2843</v>
      </c>
    </row>
    <row r="50" spans="2:6" ht="11.25">
      <c r="B50" s="65" t="s">
        <v>49</v>
      </c>
      <c r="C50" s="50">
        <v>28</v>
      </c>
      <c r="D50" s="51">
        <v>125</v>
      </c>
      <c r="E50" s="51">
        <v>2087</v>
      </c>
      <c r="F50" s="52">
        <v>789</v>
      </c>
    </row>
    <row r="51" spans="2:6" ht="11.25">
      <c r="B51" s="65" t="s">
        <v>50</v>
      </c>
      <c r="C51" s="50">
        <v>65</v>
      </c>
      <c r="D51" s="51">
        <v>211</v>
      </c>
      <c r="E51" s="51">
        <v>4213</v>
      </c>
      <c r="F51" s="52">
        <v>1858</v>
      </c>
    </row>
    <row r="52" spans="2:6" ht="11.25">
      <c r="B52" s="65" t="s">
        <v>48</v>
      </c>
      <c r="C52" s="50">
        <v>74</v>
      </c>
      <c r="D52" s="51">
        <v>187</v>
      </c>
      <c r="E52" s="51">
        <v>2915</v>
      </c>
      <c r="F52" s="52">
        <v>2258</v>
      </c>
    </row>
    <row r="53" spans="2:6" ht="11.25">
      <c r="B53" s="65" t="s">
        <v>52</v>
      </c>
      <c r="C53" s="50">
        <v>117</v>
      </c>
      <c r="D53" s="51">
        <v>559</v>
      </c>
      <c r="E53" s="51">
        <v>3651</v>
      </c>
      <c r="F53" s="52">
        <v>3671</v>
      </c>
    </row>
    <row r="54" spans="2:6" ht="11.25">
      <c r="B54" s="65" t="s">
        <v>54</v>
      </c>
      <c r="C54" s="50">
        <v>310</v>
      </c>
      <c r="D54" s="51">
        <v>2385</v>
      </c>
      <c r="E54" s="51">
        <v>29035</v>
      </c>
      <c r="F54" s="52">
        <v>24053</v>
      </c>
    </row>
    <row r="55" spans="2:6" ht="11.25">
      <c r="B55" s="64" t="s">
        <v>131</v>
      </c>
      <c r="C55" s="50">
        <v>280</v>
      </c>
      <c r="D55" s="51">
        <v>1688</v>
      </c>
      <c r="E55" s="51">
        <v>53029</v>
      </c>
      <c r="F55" s="52">
        <v>25113</v>
      </c>
    </row>
    <row r="56" spans="2:6" ht="11.25">
      <c r="B56" s="65" t="s">
        <v>55</v>
      </c>
      <c r="C56" s="50">
        <v>149</v>
      </c>
      <c r="D56" s="51">
        <v>1119</v>
      </c>
      <c r="E56" s="51">
        <v>37810</v>
      </c>
      <c r="F56" s="52">
        <v>5734</v>
      </c>
    </row>
    <row r="57" spans="2:6" ht="11.25">
      <c r="B57" s="65" t="s">
        <v>56</v>
      </c>
      <c r="C57" s="50">
        <v>15</v>
      </c>
      <c r="D57" s="51">
        <v>31</v>
      </c>
      <c r="E57" s="51">
        <v>175</v>
      </c>
      <c r="F57" s="52">
        <v>823</v>
      </c>
    </row>
    <row r="58" spans="2:6" ht="11.25">
      <c r="B58" s="65" t="s">
        <v>132</v>
      </c>
      <c r="C58" s="50">
        <v>116</v>
      </c>
      <c r="D58" s="51">
        <v>538</v>
      </c>
      <c r="E58" s="51">
        <v>15045</v>
      </c>
      <c r="F58" s="52">
        <v>18556</v>
      </c>
    </row>
    <row r="59" spans="2:6" ht="11.25">
      <c r="B59" s="69" t="s">
        <v>12</v>
      </c>
      <c r="C59" s="50">
        <v>786</v>
      </c>
      <c r="D59" s="51">
        <v>4472</v>
      </c>
      <c r="E59" s="51">
        <v>84536</v>
      </c>
      <c r="F59" s="52">
        <v>138776</v>
      </c>
    </row>
    <row r="60" spans="2:6" ht="11.25">
      <c r="B60" s="65" t="s">
        <v>58</v>
      </c>
      <c r="C60" s="50">
        <v>50</v>
      </c>
      <c r="D60" s="51">
        <v>155</v>
      </c>
      <c r="E60" s="51">
        <v>1971</v>
      </c>
      <c r="F60" s="52">
        <v>8770</v>
      </c>
    </row>
    <row r="61" spans="2:6" ht="11.25">
      <c r="B61" s="68" t="s">
        <v>172</v>
      </c>
      <c r="C61" s="53">
        <v>30</v>
      </c>
      <c r="D61" s="54">
        <v>71</v>
      </c>
      <c r="E61" s="54">
        <v>623</v>
      </c>
      <c r="F61" s="55">
        <v>828</v>
      </c>
    </row>
    <row r="62" spans="2:6" ht="11.25">
      <c r="B62" s="67" t="s">
        <v>61</v>
      </c>
      <c r="C62" s="53">
        <v>238</v>
      </c>
      <c r="D62" s="54">
        <v>1237</v>
      </c>
      <c r="E62" s="54">
        <v>27433</v>
      </c>
      <c r="F62" s="55">
        <v>27836</v>
      </c>
    </row>
    <row r="63" spans="2:6" ht="11.25">
      <c r="B63" s="67" t="s">
        <v>62</v>
      </c>
      <c r="C63" s="53">
        <v>15</v>
      </c>
      <c r="D63" s="54">
        <v>61</v>
      </c>
      <c r="E63" s="54">
        <v>1131</v>
      </c>
      <c r="F63" s="55">
        <v>2432</v>
      </c>
    </row>
    <row r="64" spans="2:6" ht="11.25">
      <c r="B64" s="68" t="s">
        <v>63</v>
      </c>
      <c r="C64" s="53">
        <v>109</v>
      </c>
      <c r="D64" s="54">
        <v>695</v>
      </c>
      <c r="E64" s="54">
        <v>26923</v>
      </c>
      <c r="F64" s="55">
        <v>842</v>
      </c>
    </row>
    <row r="65" spans="2:6" ht="11.25">
      <c r="B65" s="68" t="s">
        <v>64</v>
      </c>
      <c r="C65" s="53">
        <v>77</v>
      </c>
      <c r="D65" s="54">
        <v>827</v>
      </c>
      <c r="E65" s="54">
        <v>6325</v>
      </c>
      <c r="F65" s="55">
        <v>9756</v>
      </c>
    </row>
    <row r="66" spans="2:6" ht="11.25">
      <c r="B66" s="67" t="s">
        <v>65</v>
      </c>
      <c r="C66" s="53">
        <v>31</v>
      </c>
      <c r="D66" s="54">
        <v>220</v>
      </c>
      <c r="E66" s="54">
        <v>3508</v>
      </c>
      <c r="F66" s="55">
        <v>13787</v>
      </c>
    </row>
    <row r="67" spans="2:6" ht="11.25">
      <c r="B67" s="67" t="s">
        <v>134</v>
      </c>
      <c r="C67" s="53">
        <v>41</v>
      </c>
      <c r="D67" s="54">
        <v>158</v>
      </c>
      <c r="E67" s="54">
        <v>1644</v>
      </c>
      <c r="F67" s="55">
        <v>2311</v>
      </c>
    </row>
    <row r="68" spans="2:6" ht="11.25">
      <c r="B68" s="68" t="s">
        <v>68</v>
      </c>
      <c r="C68" s="53">
        <v>195</v>
      </c>
      <c r="D68" s="54">
        <v>1048</v>
      </c>
      <c r="E68" s="54">
        <v>14979</v>
      </c>
      <c r="F68" s="55">
        <v>72214</v>
      </c>
    </row>
    <row r="69" spans="2:6" ht="11.25">
      <c r="B69" s="69" t="s">
        <v>135</v>
      </c>
      <c r="C69" s="53">
        <v>45</v>
      </c>
      <c r="D69" s="54">
        <v>303</v>
      </c>
      <c r="E69" s="54">
        <v>7005</v>
      </c>
      <c r="F69" s="52" t="s">
        <v>92</v>
      </c>
    </row>
    <row r="70" spans="2:6" ht="11.25">
      <c r="B70" s="65" t="s">
        <v>136</v>
      </c>
      <c r="C70" s="53">
        <v>34</v>
      </c>
      <c r="D70" s="54">
        <v>186</v>
      </c>
      <c r="E70" s="54">
        <v>4075</v>
      </c>
      <c r="F70" s="52" t="s">
        <v>92</v>
      </c>
    </row>
    <row r="71" spans="2:6" ht="11.25">
      <c r="B71" s="68" t="s">
        <v>137</v>
      </c>
      <c r="C71" s="53">
        <v>5</v>
      </c>
      <c r="D71" s="54">
        <v>55</v>
      </c>
      <c r="E71" s="54">
        <v>632</v>
      </c>
      <c r="F71" s="52" t="s">
        <v>92</v>
      </c>
    </row>
    <row r="72" spans="2:6" ht="11.25">
      <c r="B72" s="68" t="s">
        <v>138</v>
      </c>
      <c r="C72" s="53">
        <v>6</v>
      </c>
      <c r="D72" s="54">
        <v>62</v>
      </c>
      <c r="E72" s="54">
        <v>2298</v>
      </c>
      <c r="F72" s="52" t="s">
        <v>92</v>
      </c>
    </row>
    <row r="73" spans="2:6" ht="11.25">
      <c r="B73" s="70"/>
      <c r="C73" s="56"/>
      <c r="D73" s="57"/>
      <c r="E73" s="57"/>
      <c r="F73" s="58"/>
    </row>
    <row r="74" spans="2:6" ht="11.25">
      <c r="B74" s="78" t="s">
        <v>163</v>
      </c>
      <c r="C74" s="77"/>
      <c r="D74" s="77"/>
      <c r="E74" s="77"/>
      <c r="F74" s="77"/>
    </row>
    <row r="75" spans="2:6" ht="11.25">
      <c r="B75" s="78" t="s">
        <v>153</v>
      </c>
      <c r="C75" s="77"/>
      <c r="D75" s="77"/>
      <c r="E75" s="77"/>
      <c r="F75" s="77"/>
    </row>
    <row r="76" spans="2:6" ht="11.25">
      <c r="B76" s="78" t="s">
        <v>154</v>
      </c>
      <c r="C76" s="77"/>
      <c r="D76" s="77"/>
      <c r="E76" s="77"/>
      <c r="F76" s="77"/>
    </row>
    <row r="77" spans="2:6" ht="11.25">
      <c r="B77" s="78" t="s">
        <v>152</v>
      </c>
      <c r="C77" s="77"/>
      <c r="D77" s="77"/>
      <c r="E77" s="77"/>
      <c r="F77" s="77"/>
    </row>
    <row r="78" spans="2:6" ht="11.25">
      <c r="B78" s="78"/>
      <c r="C78" s="77"/>
      <c r="D78" s="77"/>
      <c r="E78" s="77"/>
      <c r="F78" s="77"/>
    </row>
    <row r="79" spans="2:6" ht="11.25">
      <c r="B79" s="59" t="s">
        <v>174</v>
      </c>
      <c r="C79" s="59"/>
      <c r="D79" s="60"/>
      <c r="E79" s="60"/>
      <c r="F79" s="60"/>
    </row>
    <row r="80" spans="2:6" ht="11.25">
      <c r="B80" s="59" t="s">
        <v>73</v>
      </c>
      <c r="C80" s="59"/>
      <c r="D80" s="60"/>
      <c r="E80" s="60"/>
      <c r="F80" s="60"/>
    </row>
    <row r="81" spans="2:6" ht="11.25">
      <c r="B81" s="59" t="s">
        <v>74</v>
      </c>
      <c r="C81" s="59"/>
      <c r="D81" s="60"/>
      <c r="E81" s="60"/>
      <c r="F81" s="60"/>
    </row>
    <row r="82" spans="2:6" ht="11.25">
      <c r="B82" s="59" t="s">
        <v>15</v>
      </c>
      <c r="C82" s="59"/>
      <c r="D82" s="60"/>
      <c r="E82" s="60"/>
      <c r="F82" s="60"/>
    </row>
    <row r="83" spans="2:6" ht="11.25">
      <c r="B83" s="59" t="s">
        <v>20</v>
      </c>
      <c r="C83" s="59"/>
      <c r="D83" s="60"/>
      <c r="E83" s="60"/>
      <c r="F83" s="60"/>
    </row>
    <row r="84" spans="2:6" ht="11.25">
      <c r="B84" s="59" t="s">
        <v>16</v>
      </c>
      <c r="C84" s="59"/>
      <c r="D84" s="60"/>
      <c r="E84" s="60"/>
      <c r="F84" s="60"/>
    </row>
    <row r="85" spans="2:6" ht="11.25">
      <c r="B85" s="59" t="s">
        <v>144</v>
      </c>
      <c r="C85" s="59"/>
      <c r="D85" s="60"/>
      <c r="E85" s="60"/>
      <c r="F85" s="60"/>
    </row>
    <row r="86" spans="2:6" ht="11.25">
      <c r="B86" s="59" t="s">
        <v>21</v>
      </c>
      <c r="C86" s="59"/>
      <c r="D86" s="60"/>
      <c r="E86" s="60"/>
      <c r="F86" s="60"/>
    </row>
    <row r="87" spans="2:6" ht="11.25">
      <c r="B87" s="59" t="s">
        <v>145</v>
      </c>
      <c r="C87" s="59"/>
      <c r="D87" s="60"/>
      <c r="E87" s="60"/>
      <c r="F87" s="60"/>
    </row>
    <row r="88" spans="2:6" ht="11.25">
      <c r="B88" s="59" t="s">
        <v>75</v>
      </c>
      <c r="C88" s="59"/>
      <c r="D88" s="60"/>
      <c r="E88" s="60"/>
      <c r="F88" s="60"/>
    </row>
    <row r="89" spans="2:6" ht="11.25">
      <c r="B89" s="59" t="s">
        <v>18</v>
      </c>
      <c r="C89" s="59"/>
      <c r="D89" s="60"/>
      <c r="E89" s="60"/>
      <c r="F89" s="60"/>
    </row>
    <row r="90" spans="2:6" ht="11.25">
      <c r="B90" s="59" t="s">
        <v>19</v>
      </c>
      <c r="C90" s="59"/>
      <c r="D90" s="60"/>
      <c r="E90" s="60"/>
      <c r="F90" s="60"/>
    </row>
    <row r="91" spans="2:6" ht="11.25">
      <c r="B91" s="59" t="s">
        <v>146</v>
      </c>
      <c r="C91" s="59"/>
      <c r="D91" s="60"/>
      <c r="E91" s="60"/>
      <c r="F91" s="60"/>
    </row>
    <row r="92" spans="2:6" ht="11.25">
      <c r="B92" s="59" t="s">
        <v>147</v>
      </c>
      <c r="C92" s="59"/>
      <c r="D92" s="60"/>
      <c r="E92" s="60"/>
      <c r="F92" s="60"/>
    </row>
    <row r="93" spans="2:6" ht="11.25">
      <c r="B93" s="59" t="s">
        <v>173</v>
      </c>
      <c r="C93" s="59"/>
      <c r="D93" s="60"/>
      <c r="E93" s="60"/>
      <c r="F93" s="60"/>
    </row>
    <row r="94" spans="2:6" ht="11.25">
      <c r="B94" s="59" t="s">
        <v>25</v>
      </c>
      <c r="C94" s="59"/>
      <c r="D94" s="60"/>
      <c r="E94" s="60"/>
      <c r="F94" s="60"/>
    </row>
    <row r="95" spans="2:6" ht="11.25">
      <c r="B95" s="59" t="s">
        <v>149</v>
      </c>
      <c r="C95" s="59"/>
      <c r="D95" s="60"/>
      <c r="E95" s="60"/>
      <c r="F95" s="60"/>
    </row>
    <row r="96" spans="2:6" ht="11.25">
      <c r="B96" s="59" t="s">
        <v>150</v>
      </c>
      <c r="C96" s="59"/>
      <c r="D96" s="60"/>
      <c r="E96" s="60"/>
      <c r="F96" s="60"/>
    </row>
    <row r="97" spans="2:6" ht="11.25">
      <c r="B97" s="61" t="s">
        <v>151</v>
      </c>
      <c r="C97" s="59"/>
      <c r="D97" s="60"/>
      <c r="E97" s="60"/>
      <c r="F97" s="60"/>
    </row>
    <row r="98" ht="11.25">
      <c r="B98" s="61" t="s">
        <v>175</v>
      </c>
    </row>
  </sheetData>
  <sheetProtection/>
  <hyperlinks>
    <hyperlink ref="F1" location="目次!A1" display="目次へ戻る"/>
  </hyperlinks>
  <printOptions/>
  <pageMargins left="0.7" right="0.7" top="0.75" bottom="0.75" header="0.3" footer="0.3"/>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B1:H99"/>
  <sheetViews>
    <sheetView zoomScalePageLayoutView="0" workbookViewId="0" topLeftCell="A1">
      <pane xSplit="2" ySplit="5" topLeftCell="C63" activePane="bottomRight" state="frozen"/>
      <selection pane="topLeft" activeCell="A1" sqref="A1"/>
      <selection pane="topRight" activeCell="C1" sqref="C1"/>
      <selection pane="bottomLeft" activeCell="A6" sqref="A6"/>
      <selection pane="bottomRight" activeCell="I74" sqref="I74"/>
    </sheetView>
  </sheetViews>
  <sheetFormatPr defaultColWidth="9.00390625" defaultRowHeight="13.5"/>
  <cols>
    <col min="1" max="1" width="2.125" style="43" customWidth="1"/>
    <col min="2" max="2" width="49.25390625" style="43" customWidth="1"/>
    <col min="3" max="4" width="15.375" style="43" customWidth="1"/>
    <col min="5" max="5" width="16.25390625" style="43" bestFit="1" customWidth="1"/>
    <col min="6" max="6" width="16.25390625" style="43" customWidth="1"/>
    <col min="7" max="7" width="15.375" style="43" customWidth="1"/>
    <col min="8" max="16384" width="9.00390625" style="43" customWidth="1"/>
  </cols>
  <sheetData>
    <row r="1" spans="2:7" ht="11.25">
      <c r="B1" s="43" t="s">
        <v>96</v>
      </c>
      <c r="G1" s="44" t="s">
        <v>108</v>
      </c>
    </row>
    <row r="3" spans="2:7" s="45" customFormat="1" ht="14.25">
      <c r="B3" s="46" t="s">
        <v>159</v>
      </c>
      <c r="C3" s="47"/>
      <c r="D3" s="48"/>
      <c r="E3" s="48"/>
      <c r="F3" s="48"/>
      <c r="G3" s="48"/>
    </row>
    <row r="4" spans="2:7" s="49" customFormat="1" ht="22.5">
      <c r="B4" s="62" t="s">
        <v>100</v>
      </c>
      <c r="C4" s="71" t="s">
        <v>13</v>
      </c>
      <c r="D4" s="72" t="s">
        <v>0</v>
      </c>
      <c r="E4" s="72" t="s">
        <v>70</v>
      </c>
      <c r="F4" s="72" t="s">
        <v>140</v>
      </c>
      <c r="G4" s="72" t="s">
        <v>141</v>
      </c>
    </row>
    <row r="5" spans="2:7" ht="11.25">
      <c r="B5" s="63"/>
      <c r="C5" s="73"/>
      <c r="D5" s="74" t="s">
        <v>115</v>
      </c>
      <c r="E5" s="82" t="s">
        <v>162</v>
      </c>
      <c r="F5" s="82" t="s">
        <v>162</v>
      </c>
      <c r="G5" s="75" t="s">
        <v>117</v>
      </c>
    </row>
    <row r="6" spans="2:7" ht="11.25">
      <c r="B6" s="63"/>
      <c r="C6" s="79"/>
      <c r="D6" s="80"/>
      <c r="E6" s="80"/>
      <c r="F6" s="80"/>
      <c r="G6" s="81"/>
    </row>
    <row r="7" spans="2:7" ht="11.25">
      <c r="B7" s="63" t="s">
        <v>69</v>
      </c>
      <c r="C7" s="50">
        <v>2735</v>
      </c>
      <c r="D7" s="51">
        <v>17917</v>
      </c>
      <c r="E7" s="51">
        <v>524283</v>
      </c>
      <c r="F7" s="51" t="s">
        <v>160</v>
      </c>
      <c r="G7" s="52">
        <v>368846</v>
      </c>
    </row>
    <row r="8" spans="2:7" ht="11.25">
      <c r="B8" s="63"/>
      <c r="C8" s="50"/>
      <c r="D8" s="51"/>
      <c r="E8" s="51"/>
      <c r="F8" s="51"/>
      <c r="G8" s="52"/>
    </row>
    <row r="9" spans="2:8" ht="11.25">
      <c r="B9" s="63" t="s">
        <v>142</v>
      </c>
      <c r="C9" s="50">
        <v>604</v>
      </c>
      <c r="D9" s="51">
        <v>4813</v>
      </c>
      <c r="E9" s="51">
        <v>263922</v>
      </c>
      <c r="F9" s="51" t="s">
        <v>160</v>
      </c>
      <c r="G9" s="52">
        <v>0</v>
      </c>
      <c r="H9" s="76"/>
    </row>
    <row r="10" spans="2:8" ht="11.25">
      <c r="B10" s="64" t="s">
        <v>2</v>
      </c>
      <c r="C10" s="50">
        <v>4</v>
      </c>
      <c r="D10" s="51">
        <v>51</v>
      </c>
      <c r="E10" s="51">
        <v>1588</v>
      </c>
      <c r="F10" s="51" t="s">
        <v>160</v>
      </c>
      <c r="G10" s="52">
        <v>0</v>
      </c>
      <c r="H10" s="76"/>
    </row>
    <row r="11" spans="2:7" ht="11.25">
      <c r="B11" s="65" t="s">
        <v>2</v>
      </c>
      <c r="C11" s="50">
        <v>4</v>
      </c>
      <c r="D11" s="51">
        <v>51</v>
      </c>
      <c r="E11" s="51">
        <v>1588</v>
      </c>
      <c r="F11" s="51" t="s">
        <v>160</v>
      </c>
      <c r="G11" s="52">
        <v>0</v>
      </c>
    </row>
    <row r="12" spans="2:8" ht="11.25">
      <c r="B12" s="64" t="s">
        <v>3</v>
      </c>
      <c r="C12" s="50">
        <v>13</v>
      </c>
      <c r="D12" s="51">
        <v>69</v>
      </c>
      <c r="E12" s="51">
        <v>1600</v>
      </c>
      <c r="F12" s="51" t="s">
        <v>160</v>
      </c>
      <c r="G12" s="52">
        <v>0</v>
      </c>
      <c r="H12" s="76"/>
    </row>
    <row r="13" spans="2:7" ht="11.25">
      <c r="B13" s="65" t="s">
        <v>26</v>
      </c>
      <c r="C13" s="50">
        <v>2</v>
      </c>
      <c r="D13" s="51">
        <v>6</v>
      </c>
      <c r="E13" s="51" t="s">
        <v>161</v>
      </c>
      <c r="F13" s="51" t="s">
        <v>160</v>
      </c>
      <c r="G13" s="52">
        <v>0</v>
      </c>
    </row>
    <row r="14" spans="2:7" ht="11.25">
      <c r="B14" s="65" t="s">
        <v>121</v>
      </c>
      <c r="C14" s="50">
        <v>6</v>
      </c>
      <c r="D14" s="51">
        <v>26</v>
      </c>
      <c r="E14" s="51">
        <v>512</v>
      </c>
      <c r="F14" s="51" t="s">
        <v>160</v>
      </c>
      <c r="G14" s="52">
        <v>0</v>
      </c>
    </row>
    <row r="15" spans="2:7" ht="11.25">
      <c r="B15" s="65" t="s">
        <v>122</v>
      </c>
      <c r="C15" s="50">
        <v>5</v>
      </c>
      <c r="D15" s="51">
        <v>37</v>
      </c>
      <c r="E15" s="51" t="s">
        <v>161</v>
      </c>
      <c r="F15" s="51" t="s">
        <v>160</v>
      </c>
      <c r="G15" s="52"/>
    </row>
    <row r="16" spans="2:8" ht="11.25">
      <c r="B16" s="64" t="s">
        <v>4</v>
      </c>
      <c r="C16" s="50">
        <v>228</v>
      </c>
      <c r="D16" s="51">
        <v>1868</v>
      </c>
      <c r="E16" s="51">
        <v>117218</v>
      </c>
      <c r="F16" s="51" t="s">
        <v>160</v>
      </c>
      <c r="G16" s="52">
        <v>0</v>
      </c>
      <c r="H16" s="76"/>
    </row>
    <row r="17" spans="2:7" ht="11.25">
      <c r="B17" s="65" t="s">
        <v>28</v>
      </c>
      <c r="C17" s="50">
        <v>141</v>
      </c>
      <c r="D17" s="51">
        <v>1292</v>
      </c>
      <c r="E17" s="51">
        <v>86218</v>
      </c>
      <c r="F17" s="51" t="s">
        <v>160</v>
      </c>
      <c r="G17" s="52">
        <v>0</v>
      </c>
    </row>
    <row r="18" spans="2:7" ht="11.25">
      <c r="B18" s="65" t="s">
        <v>29</v>
      </c>
      <c r="C18" s="50">
        <v>87</v>
      </c>
      <c r="D18" s="51">
        <v>576</v>
      </c>
      <c r="E18" s="51">
        <v>31000</v>
      </c>
      <c r="F18" s="51" t="s">
        <v>160</v>
      </c>
      <c r="G18" s="52">
        <v>0</v>
      </c>
    </row>
    <row r="19" spans="2:8" ht="11.25">
      <c r="B19" s="64" t="s">
        <v>5</v>
      </c>
      <c r="C19" s="50">
        <v>120</v>
      </c>
      <c r="D19" s="51">
        <v>861</v>
      </c>
      <c r="E19" s="51">
        <v>57688</v>
      </c>
      <c r="F19" s="51" t="s">
        <v>160</v>
      </c>
      <c r="G19" s="52">
        <v>0</v>
      </c>
      <c r="H19" s="76"/>
    </row>
    <row r="20" spans="2:7" ht="11.25">
      <c r="B20" s="65" t="s">
        <v>30</v>
      </c>
      <c r="C20" s="50">
        <v>57</v>
      </c>
      <c r="D20" s="51">
        <v>392</v>
      </c>
      <c r="E20" s="51">
        <v>26415</v>
      </c>
      <c r="F20" s="51" t="s">
        <v>160</v>
      </c>
      <c r="G20" s="52">
        <v>0</v>
      </c>
    </row>
    <row r="21" spans="2:7" ht="11.25">
      <c r="B21" s="65" t="s">
        <v>31</v>
      </c>
      <c r="C21" s="50">
        <v>23</v>
      </c>
      <c r="D21" s="51">
        <v>219</v>
      </c>
      <c r="E21" s="51">
        <v>10938</v>
      </c>
      <c r="F21" s="51" t="s">
        <v>160</v>
      </c>
      <c r="G21" s="52">
        <v>0</v>
      </c>
    </row>
    <row r="22" spans="2:7" ht="11.25">
      <c r="B22" s="65" t="s">
        <v>124</v>
      </c>
      <c r="C22" s="50">
        <v>7</v>
      </c>
      <c r="D22" s="51">
        <v>57</v>
      </c>
      <c r="E22" s="51" t="s">
        <v>161</v>
      </c>
      <c r="F22" s="51" t="s">
        <v>160</v>
      </c>
      <c r="G22" s="52">
        <v>0</v>
      </c>
    </row>
    <row r="23" spans="2:7" ht="11.25">
      <c r="B23" s="65" t="s">
        <v>125</v>
      </c>
      <c r="C23" s="50">
        <v>12</v>
      </c>
      <c r="D23" s="51">
        <v>49</v>
      </c>
      <c r="E23" s="51">
        <v>6233</v>
      </c>
      <c r="F23" s="51" t="s">
        <v>160</v>
      </c>
      <c r="G23" s="52">
        <v>0</v>
      </c>
    </row>
    <row r="24" spans="2:7" ht="11.25">
      <c r="B24" s="65" t="s">
        <v>126</v>
      </c>
      <c r="C24" s="50">
        <v>1</v>
      </c>
      <c r="D24" s="51">
        <v>26</v>
      </c>
      <c r="E24" s="51" t="s">
        <v>161</v>
      </c>
      <c r="F24" s="51" t="s">
        <v>160</v>
      </c>
      <c r="G24" s="52">
        <v>0</v>
      </c>
    </row>
    <row r="25" spans="2:7" ht="11.25">
      <c r="B25" s="65" t="s">
        <v>33</v>
      </c>
      <c r="C25" s="50">
        <v>20</v>
      </c>
      <c r="D25" s="51">
        <v>118</v>
      </c>
      <c r="E25" s="51">
        <v>2251</v>
      </c>
      <c r="F25" s="51" t="s">
        <v>160</v>
      </c>
      <c r="G25" s="52">
        <v>0</v>
      </c>
    </row>
    <row r="26" spans="2:8" ht="11.25">
      <c r="B26" s="64" t="s">
        <v>6</v>
      </c>
      <c r="C26" s="50">
        <v>122</v>
      </c>
      <c r="D26" s="51">
        <v>978</v>
      </c>
      <c r="E26" s="51">
        <v>43951</v>
      </c>
      <c r="F26" s="51" t="s">
        <v>160</v>
      </c>
      <c r="G26" s="52">
        <v>0</v>
      </c>
      <c r="H26" s="76"/>
    </row>
    <row r="27" spans="2:7" ht="11.25">
      <c r="B27" s="65" t="s">
        <v>127</v>
      </c>
      <c r="C27" s="50">
        <v>45</v>
      </c>
      <c r="D27" s="51">
        <v>328</v>
      </c>
      <c r="E27" s="51">
        <v>12654</v>
      </c>
      <c r="F27" s="51" t="s">
        <v>160</v>
      </c>
      <c r="G27" s="52">
        <v>0</v>
      </c>
    </row>
    <row r="28" spans="2:7" ht="11.25">
      <c r="B28" s="65" t="s">
        <v>35</v>
      </c>
      <c r="C28" s="50">
        <v>37</v>
      </c>
      <c r="D28" s="51">
        <v>298</v>
      </c>
      <c r="E28" s="51">
        <v>13690</v>
      </c>
      <c r="F28" s="51" t="s">
        <v>160</v>
      </c>
      <c r="G28" s="52">
        <v>0</v>
      </c>
    </row>
    <row r="29" spans="2:7" ht="11.25">
      <c r="B29" s="65" t="s">
        <v>36</v>
      </c>
      <c r="C29" s="50">
        <v>27</v>
      </c>
      <c r="D29" s="51">
        <v>266</v>
      </c>
      <c r="E29" s="51">
        <v>13466</v>
      </c>
      <c r="F29" s="51" t="s">
        <v>160</v>
      </c>
      <c r="G29" s="52">
        <v>0</v>
      </c>
    </row>
    <row r="30" spans="2:7" ht="11.25">
      <c r="B30" s="65" t="s">
        <v>37</v>
      </c>
      <c r="C30" s="50">
        <v>13</v>
      </c>
      <c r="D30" s="51">
        <v>86</v>
      </c>
      <c r="E30" s="51">
        <v>4141</v>
      </c>
      <c r="F30" s="51" t="s">
        <v>160</v>
      </c>
      <c r="G30" s="52">
        <v>0</v>
      </c>
    </row>
    <row r="31" spans="2:8" ht="11.25">
      <c r="B31" s="64" t="s">
        <v>7</v>
      </c>
      <c r="C31" s="50">
        <v>117</v>
      </c>
      <c r="D31" s="51">
        <v>986</v>
      </c>
      <c r="E31" s="51">
        <v>41878</v>
      </c>
      <c r="F31" s="51" t="s">
        <v>160</v>
      </c>
      <c r="G31" s="52">
        <v>0</v>
      </c>
      <c r="H31" s="76"/>
    </row>
    <row r="32" spans="2:7" ht="11.25">
      <c r="B32" s="65" t="s">
        <v>38</v>
      </c>
      <c r="C32" s="50">
        <v>17</v>
      </c>
      <c r="D32" s="51">
        <v>141</v>
      </c>
      <c r="E32" s="51">
        <v>2610</v>
      </c>
      <c r="F32" s="51" t="s">
        <v>160</v>
      </c>
      <c r="G32" s="52">
        <v>0</v>
      </c>
    </row>
    <row r="33" spans="2:7" ht="11.25">
      <c r="B33" s="65" t="s">
        <v>39</v>
      </c>
      <c r="C33" s="50">
        <v>28</v>
      </c>
      <c r="D33" s="51">
        <v>267</v>
      </c>
      <c r="E33" s="51">
        <v>19733</v>
      </c>
      <c r="F33" s="51" t="s">
        <v>160</v>
      </c>
      <c r="G33" s="52">
        <v>0</v>
      </c>
    </row>
    <row r="34" spans="2:7" ht="11.25">
      <c r="B34" s="65" t="s">
        <v>128</v>
      </c>
      <c r="C34" s="50">
        <v>5</v>
      </c>
      <c r="D34" s="51">
        <v>33</v>
      </c>
      <c r="E34" s="51">
        <v>1231</v>
      </c>
      <c r="F34" s="51" t="s">
        <v>160</v>
      </c>
      <c r="G34" s="52">
        <v>0</v>
      </c>
    </row>
    <row r="35" spans="2:7" ht="11.25">
      <c r="B35" s="65" t="s">
        <v>40</v>
      </c>
      <c r="C35" s="50">
        <v>67</v>
      </c>
      <c r="D35" s="51">
        <v>545</v>
      </c>
      <c r="E35" s="51">
        <v>18305</v>
      </c>
      <c r="F35" s="51" t="s">
        <v>160</v>
      </c>
      <c r="G35" s="52">
        <v>0</v>
      </c>
    </row>
    <row r="36" spans="2:7" ht="11.25">
      <c r="B36" s="65"/>
      <c r="C36" s="50"/>
      <c r="D36" s="51"/>
      <c r="E36" s="51"/>
      <c r="F36" s="51"/>
      <c r="G36" s="52"/>
    </row>
    <row r="37" spans="2:7" ht="11.25">
      <c r="B37" s="63" t="s">
        <v>143</v>
      </c>
      <c r="C37" s="50">
        <v>2131</v>
      </c>
      <c r="D37" s="51">
        <v>13104</v>
      </c>
      <c r="E37" s="51">
        <v>260361</v>
      </c>
      <c r="F37" s="51" t="s">
        <v>160</v>
      </c>
      <c r="G37" s="52">
        <v>368846</v>
      </c>
    </row>
    <row r="38" spans="2:7" ht="11.25">
      <c r="B38" s="64" t="s">
        <v>8</v>
      </c>
      <c r="C38" s="50">
        <v>9</v>
      </c>
      <c r="D38" s="51">
        <v>723</v>
      </c>
      <c r="E38" s="51">
        <v>26542</v>
      </c>
      <c r="F38" s="51" t="s">
        <v>160</v>
      </c>
      <c r="G38" s="52">
        <v>62452</v>
      </c>
    </row>
    <row r="39" spans="2:7" ht="11.25">
      <c r="B39" s="65" t="s">
        <v>41</v>
      </c>
      <c r="C39" s="50">
        <v>5</v>
      </c>
      <c r="D39" s="51">
        <v>717</v>
      </c>
      <c r="E39" s="51">
        <v>26495</v>
      </c>
      <c r="F39" s="51" t="s">
        <v>160</v>
      </c>
      <c r="G39" s="52">
        <v>62329</v>
      </c>
    </row>
    <row r="40" spans="2:7" ht="11.25">
      <c r="B40" s="66" t="s">
        <v>99</v>
      </c>
      <c r="C40" s="50">
        <v>4</v>
      </c>
      <c r="D40" s="51">
        <v>6</v>
      </c>
      <c r="E40" s="51">
        <v>47</v>
      </c>
      <c r="F40" s="51" t="s">
        <v>160</v>
      </c>
      <c r="G40" s="52">
        <v>123</v>
      </c>
    </row>
    <row r="41" spans="2:7" ht="11.25">
      <c r="B41" s="64" t="s">
        <v>9</v>
      </c>
      <c r="C41" s="50">
        <v>250</v>
      </c>
      <c r="D41" s="51">
        <v>1010</v>
      </c>
      <c r="E41" s="51">
        <v>13107</v>
      </c>
      <c r="F41" s="51" t="s">
        <v>160</v>
      </c>
      <c r="G41" s="52">
        <v>47887</v>
      </c>
    </row>
    <row r="42" spans="2:7" ht="11.25">
      <c r="B42" s="65" t="s">
        <v>42</v>
      </c>
      <c r="C42" s="50">
        <v>29</v>
      </c>
      <c r="D42" s="51">
        <v>105</v>
      </c>
      <c r="E42" s="51">
        <v>984</v>
      </c>
      <c r="F42" s="51" t="s">
        <v>160</v>
      </c>
      <c r="G42" s="52">
        <v>3646</v>
      </c>
    </row>
    <row r="43" spans="2:7" ht="11.25">
      <c r="B43" s="65" t="s">
        <v>43</v>
      </c>
      <c r="C43" s="50">
        <v>28</v>
      </c>
      <c r="D43" s="51">
        <v>116</v>
      </c>
      <c r="E43" s="51">
        <v>1652</v>
      </c>
      <c r="F43" s="51" t="s">
        <v>160</v>
      </c>
      <c r="G43" s="52">
        <v>7715</v>
      </c>
    </row>
    <row r="44" spans="2:7" ht="11.25">
      <c r="B44" s="65" t="s">
        <v>44</v>
      </c>
      <c r="C44" s="50">
        <v>115</v>
      </c>
      <c r="D44" s="51">
        <v>432</v>
      </c>
      <c r="E44" s="51">
        <v>6089</v>
      </c>
      <c r="F44" s="51" t="s">
        <v>160</v>
      </c>
      <c r="G44" s="52">
        <v>18276</v>
      </c>
    </row>
    <row r="45" spans="2:7" ht="11.25">
      <c r="B45" s="65" t="s">
        <v>45</v>
      </c>
      <c r="C45" s="50">
        <v>16</v>
      </c>
      <c r="D45" s="51">
        <v>57</v>
      </c>
      <c r="E45" s="51">
        <v>909</v>
      </c>
      <c r="F45" s="51" t="s">
        <v>160</v>
      </c>
      <c r="G45" s="52">
        <v>2439</v>
      </c>
    </row>
    <row r="46" spans="2:7" ht="11.25">
      <c r="B46" s="65" t="s">
        <v>46</v>
      </c>
      <c r="C46" s="50">
        <v>62</v>
      </c>
      <c r="D46" s="51">
        <v>300</v>
      </c>
      <c r="E46" s="51">
        <v>3472</v>
      </c>
      <c r="F46" s="51" t="s">
        <v>160</v>
      </c>
      <c r="G46" s="52">
        <v>15811</v>
      </c>
    </row>
    <row r="47" spans="2:7" ht="11.25">
      <c r="B47" s="64" t="s">
        <v>10</v>
      </c>
      <c r="C47" s="50">
        <v>720</v>
      </c>
      <c r="D47" s="51">
        <v>5148</v>
      </c>
      <c r="E47" s="51">
        <v>68970</v>
      </c>
      <c r="F47" s="51" t="s">
        <v>160</v>
      </c>
      <c r="G47" s="52">
        <v>98097</v>
      </c>
    </row>
    <row r="48" spans="2:7" ht="11.25">
      <c r="B48" s="65" t="s">
        <v>47</v>
      </c>
      <c r="C48" s="50">
        <v>64</v>
      </c>
      <c r="D48" s="51">
        <v>1615</v>
      </c>
      <c r="E48" s="51">
        <v>30127</v>
      </c>
      <c r="F48" s="51" t="s">
        <v>160</v>
      </c>
      <c r="G48" s="52">
        <v>52476</v>
      </c>
    </row>
    <row r="49" spans="2:7" ht="11.25">
      <c r="B49" s="65" t="s">
        <v>51</v>
      </c>
      <c r="C49" s="50">
        <v>73</v>
      </c>
      <c r="D49" s="51">
        <v>249</v>
      </c>
      <c r="E49" s="51">
        <v>2460</v>
      </c>
      <c r="F49" s="51" t="s">
        <v>160</v>
      </c>
      <c r="G49" s="52">
        <v>4126</v>
      </c>
    </row>
    <row r="50" spans="2:7" ht="11.25">
      <c r="B50" s="65" t="s">
        <v>49</v>
      </c>
      <c r="C50" s="50">
        <v>33</v>
      </c>
      <c r="D50" s="51">
        <v>130</v>
      </c>
      <c r="E50" s="51">
        <v>2214</v>
      </c>
      <c r="F50" s="51" t="s">
        <v>160</v>
      </c>
      <c r="G50" s="52">
        <v>2168</v>
      </c>
    </row>
    <row r="51" spans="2:7" ht="11.25">
      <c r="B51" s="65" t="s">
        <v>50</v>
      </c>
      <c r="C51" s="50">
        <v>62</v>
      </c>
      <c r="D51" s="51">
        <v>169</v>
      </c>
      <c r="E51" s="51">
        <v>1495</v>
      </c>
      <c r="F51" s="51" t="s">
        <v>160</v>
      </c>
      <c r="G51" s="52">
        <v>1954</v>
      </c>
    </row>
    <row r="52" spans="2:7" ht="11.25">
      <c r="B52" s="65" t="s">
        <v>48</v>
      </c>
      <c r="C52" s="50">
        <v>78</v>
      </c>
      <c r="D52" s="51">
        <v>183</v>
      </c>
      <c r="E52" s="51">
        <v>2045</v>
      </c>
      <c r="F52" s="51" t="s">
        <v>160</v>
      </c>
      <c r="G52" s="52">
        <v>4309</v>
      </c>
    </row>
    <row r="53" spans="2:7" ht="11.25">
      <c r="B53" s="65" t="s">
        <v>52</v>
      </c>
      <c r="C53" s="50">
        <v>115</v>
      </c>
      <c r="D53" s="51">
        <v>518</v>
      </c>
      <c r="E53" s="51">
        <v>3137</v>
      </c>
      <c r="F53" s="51" t="s">
        <v>160</v>
      </c>
      <c r="G53" s="52">
        <v>4298</v>
      </c>
    </row>
    <row r="54" spans="2:7" ht="11.25">
      <c r="B54" s="65" t="s">
        <v>54</v>
      </c>
      <c r="C54" s="50">
        <v>295</v>
      </c>
      <c r="D54" s="51">
        <v>2284</v>
      </c>
      <c r="E54" s="51">
        <v>27492</v>
      </c>
      <c r="F54" s="51" t="s">
        <v>160</v>
      </c>
      <c r="G54" s="52">
        <v>28766</v>
      </c>
    </row>
    <row r="55" spans="2:7" ht="11.25">
      <c r="B55" s="64" t="s">
        <v>131</v>
      </c>
      <c r="C55" s="50">
        <v>273</v>
      </c>
      <c r="D55" s="51">
        <v>1688</v>
      </c>
      <c r="E55" s="51">
        <v>47516</v>
      </c>
      <c r="F55" s="51" t="s">
        <v>160</v>
      </c>
      <c r="G55" s="52">
        <v>23274</v>
      </c>
    </row>
    <row r="56" spans="2:7" ht="11.25">
      <c r="B56" s="65" t="s">
        <v>55</v>
      </c>
      <c r="C56" s="50">
        <v>154</v>
      </c>
      <c r="D56" s="51">
        <v>1080</v>
      </c>
      <c r="E56" s="51">
        <v>31129</v>
      </c>
      <c r="F56" s="51" t="s">
        <v>160</v>
      </c>
      <c r="G56" s="52">
        <v>4384</v>
      </c>
    </row>
    <row r="57" spans="2:7" ht="11.25">
      <c r="B57" s="65" t="s">
        <v>56</v>
      </c>
      <c r="C57" s="50">
        <v>12</v>
      </c>
      <c r="D57" s="51">
        <v>22</v>
      </c>
      <c r="E57" s="51">
        <v>71</v>
      </c>
      <c r="F57" s="51" t="s">
        <v>160</v>
      </c>
      <c r="G57" s="52">
        <v>506</v>
      </c>
    </row>
    <row r="58" spans="2:7" ht="11.25">
      <c r="B58" s="65" t="s">
        <v>132</v>
      </c>
      <c r="C58" s="50">
        <v>107</v>
      </c>
      <c r="D58" s="51">
        <v>586</v>
      </c>
      <c r="E58" s="51">
        <v>16316</v>
      </c>
      <c r="F58" s="51" t="s">
        <v>160</v>
      </c>
      <c r="G58" s="52">
        <v>18384</v>
      </c>
    </row>
    <row r="59" spans="2:7" ht="11.25">
      <c r="B59" s="69" t="s">
        <v>12</v>
      </c>
      <c r="C59" s="50">
        <v>815</v>
      </c>
      <c r="D59" s="51">
        <v>4153</v>
      </c>
      <c r="E59" s="51">
        <v>97449</v>
      </c>
      <c r="F59" s="51" t="s">
        <v>160</v>
      </c>
      <c r="G59" s="52">
        <v>137136</v>
      </c>
    </row>
    <row r="60" spans="2:7" ht="11.25">
      <c r="B60" s="65" t="s">
        <v>58</v>
      </c>
      <c r="C60" s="50">
        <v>48</v>
      </c>
      <c r="D60" s="51">
        <v>152</v>
      </c>
      <c r="E60" s="51">
        <v>1627</v>
      </c>
      <c r="F60" s="51" t="s">
        <v>160</v>
      </c>
      <c r="G60" s="52">
        <v>7807</v>
      </c>
    </row>
    <row r="61" spans="2:7" ht="11.25">
      <c r="B61" s="68" t="s">
        <v>133</v>
      </c>
      <c r="C61" s="53">
        <v>30</v>
      </c>
      <c r="D61" s="54">
        <v>67</v>
      </c>
      <c r="E61" s="54">
        <v>472</v>
      </c>
      <c r="F61" s="51" t="s">
        <v>160</v>
      </c>
      <c r="G61" s="55">
        <v>1713</v>
      </c>
    </row>
    <row r="62" spans="2:7" ht="11.25">
      <c r="B62" s="67" t="s">
        <v>61</v>
      </c>
      <c r="C62" s="53">
        <v>214</v>
      </c>
      <c r="D62" s="54">
        <v>1110</v>
      </c>
      <c r="E62" s="54">
        <v>23872</v>
      </c>
      <c r="F62" s="51" t="s">
        <v>160</v>
      </c>
      <c r="G62" s="55">
        <v>28557</v>
      </c>
    </row>
    <row r="63" spans="2:7" ht="11.25">
      <c r="B63" s="67" t="s">
        <v>62</v>
      </c>
      <c r="C63" s="53">
        <v>31</v>
      </c>
      <c r="D63" s="54">
        <v>134</v>
      </c>
      <c r="E63" s="54">
        <v>4352</v>
      </c>
      <c r="F63" s="51" t="s">
        <v>160</v>
      </c>
      <c r="G63" s="55">
        <v>6624</v>
      </c>
    </row>
    <row r="64" spans="2:7" ht="11.25">
      <c r="B64" s="68" t="s">
        <v>63</v>
      </c>
      <c r="C64" s="53">
        <v>122</v>
      </c>
      <c r="D64" s="54">
        <v>684</v>
      </c>
      <c r="E64" s="54">
        <v>36183</v>
      </c>
      <c r="F64" s="51" t="s">
        <v>160</v>
      </c>
      <c r="G64" s="55">
        <v>1590</v>
      </c>
    </row>
    <row r="65" spans="2:7" ht="11.25">
      <c r="B65" s="68" t="s">
        <v>64</v>
      </c>
      <c r="C65" s="53">
        <v>79</v>
      </c>
      <c r="D65" s="54">
        <v>613</v>
      </c>
      <c r="E65" s="54">
        <v>3300</v>
      </c>
      <c r="F65" s="51" t="s">
        <v>160</v>
      </c>
      <c r="G65" s="55">
        <v>5652</v>
      </c>
    </row>
    <row r="66" spans="2:7" ht="11.25">
      <c r="B66" s="67" t="s">
        <v>65</v>
      </c>
      <c r="C66" s="53">
        <v>36</v>
      </c>
      <c r="D66" s="54">
        <v>199</v>
      </c>
      <c r="E66" s="54">
        <v>3169</v>
      </c>
      <c r="F66" s="51" t="s">
        <v>160</v>
      </c>
      <c r="G66" s="55">
        <v>12188</v>
      </c>
    </row>
    <row r="67" spans="2:7" ht="11.25">
      <c r="B67" s="67" t="s">
        <v>134</v>
      </c>
      <c r="C67" s="53">
        <v>47</v>
      </c>
      <c r="D67" s="54">
        <v>174</v>
      </c>
      <c r="E67" s="54">
        <v>1345</v>
      </c>
      <c r="F67" s="51" t="s">
        <v>160</v>
      </c>
      <c r="G67" s="55">
        <v>3352</v>
      </c>
    </row>
    <row r="68" spans="2:7" ht="11.25">
      <c r="B68" s="68" t="s">
        <v>68</v>
      </c>
      <c r="C68" s="53">
        <v>208</v>
      </c>
      <c r="D68" s="54">
        <v>1020</v>
      </c>
      <c r="E68" s="54">
        <v>23129</v>
      </c>
      <c r="F68" s="51" t="s">
        <v>160</v>
      </c>
      <c r="G68" s="55">
        <v>69653</v>
      </c>
    </row>
    <row r="69" spans="2:7" ht="11.25">
      <c r="B69" s="69" t="s">
        <v>135</v>
      </c>
      <c r="C69" s="53">
        <v>64</v>
      </c>
      <c r="D69" s="54">
        <v>382</v>
      </c>
      <c r="E69" s="54">
        <v>6776</v>
      </c>
      <c r="F69" s="51" t="s">
        <v>160</v>
      </c>
      <c r="G69" s="52" t="s">
        <v>92</v>
      </c>
    </row>
    <row r="70" spans="2:7" ht="11.25">
      <c r="B70" s="65" t="s">
        <v>136</v>
      </c>
      <c r="C70" s="53">
        <v>51</v>
      </c>
      <c r="D70" s="54">
        <v>254</v>
      </c>
      <c r="E70" s="54">
        <v>3867</v>
      </c>
      <c r="F70" s="51" t="s">
        <v>160</v>
      </c>
      <c r="G70" s="52" t="s">
        <v>92</v>
      </c>
    </row>
    <row r="71" spans="2:7" ht="11.25">
      <c r="B71" s="68" t="s">
        <v>137</v>
      </c>
      <c r="C71" s="53">
        <v>6</v>
      </c>
      <c r="D71" s="54">
        <v>56</v>
      </c>
      <c r="E71" s="54">
        <v>640</v>
      </c>
      <c r="F71" s="51" t="s">
        <v>160</v>
      </c>
      <c r="G71" s="52" t="s">
        <v>92</v>
      </c>
    </row>
    <row r="72" spans="2:7" ht="11.25">
      <c r="B72" s="68" t="s">
        <v>138</v>
      </c>
      <c r="C72" s="53">
        <v>7</v>
      </c>
      <c r="D72" s="54">
        <v>72</v>
      </c>
      <c r="E72" s="54">
        <v>2269</v>
      </c>
      <c r="F72" s="51" t="s">
        <v>160</v>
      </c>
      <c r="G72" s="52" t="s">
        <v>92</v>
      </c>
    </row>
    <row r="73" spans="2:7" ht="11.25">
      <c r="B73" s="70"/>
      <c r="C73" s="56"/>
      <c r="D73" s="57"/>
      <c r="E73" s="57"/>
      <c r="F73" s="57"/>
      <c r="G73" s="58"/>
    </row>
    <row r="74" spans="2:7" ht="11.25">
      <c r="B74" s="78" t="s">
        <v>163</v>
      </c>
      <c r="C74" s="77"/>
      <c r="D74" s="77"/>
      <c r="E74" s="77"/>
      <c r="F74" s="77"/>
      <c r="G74" s="77"/>
    </row>
    <row r="75" spans="2:7" ht="11.25">
      <c r="B75" s="78" t="s">
        <v>153</v>
      </c>
      <c r="C75" s="77"/>
      <c r="D75" s="77"/>
      <c r="E75" s="77"/>
      <c r="F75" s="77"/>
      <c r="G75" s="77"/>
    </row>
    <row r="76" spans="2:7" ht="11.25">
      <c r="B76" s="78" t="s">
        <v>154</v>
      </c>
      <c r="C76" s="77"/>
      <c r="D76" s="77"/>
      <c r="E76" s="77"/>
      <c r="F76" s="77"/>
      <c r="G76" s="77"/>
    </row>
    <row r="77" spans="2:7" ht="11.25">
      <c r="B77" s="78" t="s">
        <v>152</v>
      </c>
      <c r="C77" s="77"/>
      <c r="D77" s="77"/>
      <c r="E77" s="77"/>
      <c r="F77" s="77"/>
      <c r="G77" s="77"/>
    </row>
    <row r="78" spans="2:7" ht="11.25">
      <c r="B78" s="78"/>
      <c r="C78" s="77"/>
      <c r="D78" s="77"/>
      <c r="E78" s="77"/>
      <c r="F78" s="77"/>
      <c r="G78" s="77"/>
    </row>
    <row r="79" spans="2:7" ht="11.25">
      <c r="B79" s="59" t="s">
        <v>164</v>
      </c>
      <c r="C79" s="59"/>
      <c r="D79" s="60"/>
      <c r="E79" s="60"/>
      <c r="F79" s="60"/>
      <c r="G79" s="60"/>
    </row>
    <row r="80" spans="2:7" ht="11.25">
      <c r="B80" s="59" t="s">
        <v>179</v>
      </c>
      <c r="C80" s="59"/>
      <c r="D80" s="60"/>
      <c r="E80" s="60"/>
      <c r="F80" s="60"/>
      <c r="G80" s="60"/>
    </row>
    <row r="81" spans="2:7" ht="11.25">
      <c r="B81" s="59" t="s">
        <v>180</v>
      </c>
      <c r="C81" s="59"/>
      <c r="D81" s="60"/>
      <c r="E81" s="60"/>
      <c r="F81" s="60"/>
      <c r="G81" s="60"/>
    </row>
    <row r="82" spans="2:7" ht="11.25">
      <c r="B82" s="59" t="s">
        <v>156</v>
      </c>
      <c r="C82" s="59"/>
      <c r="D82" s="60"/>
      <c r="E82" s="60"/>
      <c r="F82" s="60"/>
      <c r="G82" s="60"/>
    </row>
    <row r="83" spans="2:7" ht="11.25">
      <c r="B83" s="59" t="s">
        <v>15</v>
      </c>
      <c r="C83" s="59"/>
      <c r="D83" s="60"/>
      <c r="E83" s="60"/>
      <c r="F83" s="60"/>
      <c r="G83" s="60"/>
    </row>
    <row r="84" spans="2:7" ht="11.25">
      <c r="B84" s="59" t="s">
        <v>20</v>
      </c>
      <c r="C84" s="59"/>
      <c r="D84" s="60"/>
      <c r="E84" s="60"/>
      <c r="F84" s="60"/>
      <c r="G84" s="60"/>
    </row>
    <row r="85" spans="2:7" ht="11.25">
      <c r="B85" s="59" t="s">
        <v>16</v>
      </c>
      <c r="C85" s="59"/>
      <c r="D85" s="60"/>
      <c r="E85" s="60"/>
      <c r="F85" s="60"/>
      <c r="G85" s="60"/>
    </row>
    <row r="86" spans="2:7" ht="11.25">
      <c r="B86" s="59" t="s">
        <v>144</v>
      </c>
      <c r="C86" s="59"/>
      <c r="D86" s="60"/>
      <c r="E86" s="60"/>
      <c r="F86" s="60"/>
      <c r="G86" s="60"/>
    </row>
    <row r="87" spans="2:7" ht="11.25">
      <c r="B87" s="59" t="s">
        <v>21</v>
      </c>
      <c r="C87" s="59"/>
      <c r="D87" s="60"/>
      <c r="E87" s="60"/>
      <c r="F87" s="60"/>
      <c r="G87" s="60"/>
    </row>
    <row r="88" spans="2:7" ht="11.25">
      <c r="B88" s="59" t="s">
        <v>145</v>
      </c>
      <c r="C88" s="59"/>
      <c r="D88" s="60"/>
      <c r="E88" s="60"/>
      <c r="F88" s="60"/>
      <c r="G88" s="60"/>
    </row>
    <row r="89" spans="2:7" ht="11.25">
      <c r="B89" s="59" t="s">
        <v>157</v>
      </c>
      <c r="C89" s="59"/>
      <c r="D89" s="60"/>
      <c r="E89" s="60"/>
      <c r="F89" s="60"/>
      <c r="G89" s="60"/>
    </row>
    <row r="90" spans="2:7" ht="11.25">
      <c r="B90" s="59" t="s">
        <v>18</v>
      </c>
      <c r="C90" s="59"/>
      <c r="D90" s="60"/>
      <c r="E90" s="60"/>
      <c r="F90" s="60"/>
      <c r="G90" s="60"/>
    </row>
    <row r="91" spans="2:7" ht="11.25">
      <c r="B91" s="59" t="s">
        <v>19</v>
      </c>
      <c r="C91" s="59"/>
      <c r="D91" s="60"/>
      <c r="E91" s="60"/>
      <c r="F91" s="60"/>
      <c r="G91" s="60"/>
    </row>
    <row r="92" spans="2:7" ht="11.25">
      <c r="B92" s="59" t="s">
        <v>146</v>
      </c>
      <c r="C92" s="59"/>
      <c r="D92" s="60"/>
      <c r="E92" s="60"/>
      <c r="F92" s="60"/>
      <c r="G92" s="60"/>
    </row>
    <row r="93" spans="2:7" ht="11.25">
      <c r="B93" s="59" t="s">
        <v>147</v>
      </c>
      <c r="C93" s="59"/>
      <c r="D93" s="60"/>
      <c r="E93" s="60"/>
      <c r="F93" s="60"/>
      <c r="G93" s="60"/>
    </row>
    <row r="94" spans="2:7" ht="11.25">
      <c r="B94" s="59" t="s">
        <v>148</v>
      </c>
      <c r="C94" s="59"/>
      <c r="D94" s="60"/>
      <c r="E94" s="60"/>
      <c r="F94" s="60"/>
      <c r="G94" s="60"/>
    </row>
    <row r="95" spans="2:7" ht="11.25">
      <c r="B95" s="59" t="s">
        <v>25</v>
      </c>
      <c r="C95" s="59"/>
      <c r="D95" s="60"/>
      <c r="E95" s="60"/>
      <c r="F95" s="60"/>
      <c r="G95" s="60"/>
    </row>
    <row r="96" spans="2:7" ht="11.25">
      <c r="B96" s="59" t="s">
        <v>149</v>
      </c>
      <c r="C96" s="59"/>
      <c r="D96" s="60"/>
      <c r="E96" s="60"/>
      <c r="F96" s="60"/>
      <c r="G96" s="60"/>
    </row>
    <row r="97" spans="2:7" ht="11.25">
      <c r="B97" s="59" t="s">
        <v>166</v>
      </c>
      <c r="C97" s="59"/>
      <c r="D97" s="60"/>
      <c r="E97" s="60"/>
      <c r="F97" s="60"/>
      <c r="G97" s="60"/>
    </row>
    <row r="98" spans="2:7" ht="11.25">
      <c r="B98" s="61" t="s">
        <v>167</v>
      </c>
      <c r="C98" s="59"/>
      <c r="D98" s="60"/>
      <c r="E98" s="60"/>
      <c r="F98" s="60"/>
      <c r="G98" s="60"/>
    </row>
    <row r="99" ht="11.25">
      <c r="B99" s="61" t="s">
        <v>165</v>
      </c>
    </row>
  </sheetData>
  <sheetProtection/>
  <hyperlinks>
    <hyperlink ref="G1" location="目次!A1" display="目次へ戻る"/>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Header>&amp;RC35-03-0 商店数・従業者数・年間販売額　産業小分類別</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H99"/>
  <sheetViews>
    <sheetView zoomScalePageLayoutView="0" workbookViewId="0" topLeftCell="A1">
      <pane xSplit="2" ySplit="5" topLeftCell="C63" activePane="bottomRight" state="frozen"/>
      <selection pane="topLeft" activeCell="A1" sqref="A1"/>
      <selection pane="topRight" activeCell="C1" sqref="C1"/>
      <selection pane="bottomLeft" activeCell="A6" sqref="A6"/>
      <selection pane="bottomRight" activeCell="I73" sqref="I73"/>
    </sheetView>
  </sheetViews>
  <sheetFormatPr defaultColWidth="9.00390625" defaultRowHeight="13.5"/>
  <cols>
    <col min="1" max="1" width="2.125" style="43" customWidth="1"/>
    <col min="2" max="2" width="49.25390625" style="43" customWidth="1"/>
    <col min="3" max="4" width="15.375" style="43" customWidth="1"/>
    <col min="5" max="5" width="16.25390625" style="43" bestFit="1" customWidth="1"/>
    <col min="6" max="6" width="16.25390625" style="43" customWidth="1"/>
    <col min="7" max="7" width="15.375" style="43" customWidth="1"/>
    <col min="8" max="16384" width="9.00390625" style="43" customWidth="1"/>
  </cols>
  <sheetData>
    <row r="1" spans="2:7" ht="11.25">
      <c r="B1" s="43" t="s">
        <v>96</v>
      </c>
      <c r="G1" s="44" t="s">
        <v>108</v>
      </c>
    </row>
    <row r="3" spans="2:7" s="45" customFormat="1" ht="14.25">
      <c r="B3" s="46" t="s">
        <v>118</v>
      </c>
      <c r="C3" s="47"/>
      <c r="D3" s="48"/>
      <c r="E3" s="48"/>
      <c r="F3" s="48"/>
      <c r="G3" s="48"/>
    </row>
    <row r="4" spans="2:7" s="49" customFormat="1" ht="22.5">
      <c r="B4" s="62" t="s">
        <v>100</v>
      </c>
      <c r="C4" s="71" t="s">
        <v>13</v>
      </c>
      <c r="D4" s="72" t="s">
        <v>0</v>
      </c>
      <c r="E4" s="72" t="s">
        <v>70</v>
      </c>
      <c r="F4" s="72" t="s">
        <v>140</v>
      </c>
      <c r="G4" s="72" t="s">
        <v>141</v>
      </c>
    </row>
    <row r="5" spans="2:7" ht="11.25">
      <c r="B5" s="63"/>
      <c r="C5" s="73"/>
      <c r="D5" s="74" t="s">
        <v>115</v>
      </c>
      <c r="E5" s="74" t="s">
        <v>116</v>
      </c>
      <c r="F5" s="74" t="s">
        <v>120</v>
      </c>
      <c r="G5" s="75" t="s">
        <v>117</v>
      </c>
    </row>
    <row r="6" spans="2:7" ht="11.25">
      <c r="B6" s="63"/>
      <c r="C6" s="79"/>
      <c r="D6" s="80"/>
      <c r="E6" s="80"/>
      <c r="F6" s="80"/>
      <c r="G6" s="81"/>
    </row>
    <row r="7" spans="2:7" ht="11.25">
      <c r="B7" s="63" t="s">
        <v>69</v>
      </c>
      <c r="C7" s="50">
        <f>+C9+C37</f>
        <v>2713</v>
      </c>
      <c r="D7" s="51">
        <f>+D9+D37</f>
        <v>16757</v>
      </c>
      <c r="E7" s="51">
        <f>+E9+E37</f>
        <v>50805000</v>
      </c>
      <c r="F7" s="51">
        <f>+F9+F37</f>
        <v>3172100</v>
      </c>
      <c r="G7" s="52">
        <f>+G9+G37</f>
        <v>346980</v>
      </c>
    </row>
    <row r="8" spans="2:7" ht="11.25">
      <c r="B8" s="63"/>
      <c r="C8" s="50"/>
      <c r="D8" s="51"/>
      <c r="E8" s="51"/>
      <c r="F8" s="51"/>
      <c r="G8" s="52"/>
    </row>
    <row r="9" spans="2:8" ht="11.25">
      <c r="B9" s="63" t="s">
        <v>142</v>
      </c>
      <c r="C9" s="50">
        <f>+C10+C12+C16+C19+C26+C31</f>
        <v>603</v>
      </c>
      <c r="D9" s="51">
        <f>+D10+D12+D16+D19+D26+D31</f>
        <v>4496</v>
      </c>
      <c r="E9" s="51">
        <f>+E10+E12+E16+E19+E26+E31</f>
        <v>27627400</v>
      </c>
      <c r="F9" s="51">
        <f>+F10+F12+F16+F19+F26+F31</f>
        <v>1244600</v>
      </c>
      <c r="G9" s="52">
        <f>+G10+G12+G16+G19+G26+G31</f>
        <v>0</v>
      </c>
      <c r="H9" s="76"/>
    </row>
    <row r="10" spans="2:8" ht="11.25">
      <c r="B10" s="64" t="s">
        <v>2</v>
      </c>
      <c r="C10" s="50">
        <f>+C11</f>
        <v>9</v>
      </c>
      <c r="D10" s="51">
        <f>+D11</f>
        <v>101</v>
      </c>
      <c r="E10" s="51">
        <f>+E11</f>
        <v>650100</v>
      </c>
      <c r="F10" s="51">
        <f>+F11</f>
        <v>16100</v>
      </c>
      <c r="G10" s="52">
        <f>+G11</f>
        <v>0</v>
      </c>
      <c r="H10" s="76"/>
    </row>
    <row r="11" spans="2:7" ht="11.25">
      <c r="B11" s="65" t="s">
        <v>2</v>
      </c>
      <c r="C11" s="50">
        <v>9</v>
      </c>
      <c r="D11" s="51">
        <v>101</v>
      </c>
      <c r="E11" s="51">
        <v>650100</v>
      </c>
      <c r="F11" s="51">
        <v>16100</v>
      </c>
      <c r="G11" s="52">
        <v>0</v>
      </c>
    </row>
    <row r="12" spans="2:8" ht="11.25">
      <c r="B12" s="64" t="s">
        <v>3</v>
      </c>
      <c r="C12" s="50">
        <f>+C13+C14+C15</f>
        <v>13</v>
      </c>
      <c r="D12" s="51">
        <f>+D13+D14+D15</f>
        <v>76</v>
      </c>
      <c r="E12" s="51">
        <v>177100</v>
      </c>
      <c r="F12" s="51">
        <v>35400</v>
      </c>
      <c r="G12" s="52">
        <f>+G13+G14+G15</f>
        <v>0</v>
      </c>
      <c r="H12" s="76"/>
    </row>
    <row r="13" spans="2:7" ht="11.25">
      <c r="B13" s="65" t="s">
        <v>26</v>
      </c>
      <c r="C13" s="50">
        <v>1</v>
      </c>
      <c r="D13" s="51">
        <v>4</v>
      </c>
      <c r="E13" s="51" t="s">
        <v>123</v>
      </c>
      <c r="F13" s="51" t="s">
        <v>123</v>
      </c>
      <c r="G13" s="52">
        <v>0</v>
      </c>
    </row>
    <row r="14" spans="2:7" ht="11.25">
      <c r="B14" s="65" t="s">
        <v>121</v>
      </c>
      <c r="C14" s="50">
        <v>7</v>
      </c>
      <c r="D14" s="51">
        <v>41</v>
      </c>
      <c r="E14" s="51">
        <v>119600</v>
      </c>
      <c r="F14" s="51">
        <v>27900</v>
      </c>
      <c r="G14" s="52">
        <v>0</v>
      </c>
    </row>
    <row r="15" spans="2:7" ht="11.25">
      <c r="B15" s="65" t="s">
        <v>122</v>
      </c>
      <c r="C15" s="50">
        <v>5</v>
      </c>
      <c r="D15" s="51">
        <v>31</v>
      </c>
      <c r="E15" s="51" t="s">
        <v>123</v>
      </c>
      <c r="F15" s="51" t="s">
        <v>123</v>
      </c>
      <c r="G15" s="52"/>
    </row>
    <row r="16" spans="2:8" ht="11.25">
      <c r="B16" s="64" t="s">
        <v>4</v>
      </c>
      <c r="C16" s="50">
        <f>+C17+C18</f>
        <v>230</v>
      </c>
      <c r="D16" s="51">
        <f>+D17+D18</f>
        <v>1667</v>
      </c>
      <c r="E16" s="51">
        <v>12460600</v>
      </c>
      <c r="F16" s="51">
        <f>+F17+F18</f>
        <v>560200</v>
      </c>
      <c r="G16" s="52">
        <f>+G17+G18</f>
        <v>0</v>
      </c>
      <c r="H16" s="76"/>
    </row>
    <row r="17" spans="2:7" ht="11.25">
      <c r="B17" s="65" t="s">
        <v>28</v>
      </c>
      <c r="C17" s="50">
        <v>158</v>
      </c>
      <c r="D17" s="51">
        <v>1190</v>
      </c>
      <c r="E17" s="51">
        <v>9698900</v>
      </c>
      <c r="F17" s="51">
        <v>376900</v>
      </c>
      <c r="G17" s="52">
        <v>0</v>
      </c>
    </row>
    <row r="18" spans="2:7" ht="11.25">
      <c r="B18" s="65" t="s">
        <v>29</v>
      </c>
      <c r="C18" s="50">
        <v>72</v>
      </c>
      <c r="D18" s="51">
        <v>477</v>
      </c>
      <c r="E18" s="51">
        <v>2761600</v>
      </c>
      <c r="F18" s="51">
        <v>183300</v>
      </c>
      <c r="G18" s="52">
        <v>0</v>
      </c>
    </row>
    <row r="19" spans="2:8" ht="11.25">
      <c r="B19" s="64" t="s">
        <v>5</v>
      </c>
      <c r="C19" s="50">
        <f>+C20+C21+C22+C23+C24+C25</f>
        <v>120</v>
      </c>
      <c r="D19" s="51">
        <f>+D20+D21+D22+D23+D24+D25</f>
        <v>815</v>
      </c>
      <c r="E19" s="51">
        <v>5479400</v>
      </c>
      <c r="F19" s="51">
        <f>+F20+F21+F22+F23+F24+F25</f>
        <v>190900</v>
      </c>
      <c r="G19" s="52">
        <f>+G20+G21+G22+G23+G24+G25</f>
        <v>0</v>
      </c>
      <c r="H19" s="76"/>
    </row>
    <row r="20" spans="2:7" ht="11.25">
      <c r="B20" s="65" t="s">
        <v>30</v>
      </c>
      <c r="C20" s="50">
        <v>51</v>
      </c>
      <c r="D20" s="51">
        <v>299</v>
      </c>
      <c r="E20" s="51">
        <v>1130800</v>
      </c>
      <c r="F20" s="51">
        <v>65300</v>
      </c>
      <c r="G20" s="52">
        <v>0</v>
      </c>
    </row>
    <row r="21" spans="2:7" ht="11.25">
      <c r="B21" s="65" t="s">
        <v>31</v>
      </c>
      <c r="C21" s="50">
        <v>24</v>
      </c>
      <c r="D21" s="51">
        <v>211</v>
      </c>
      <c r="E21" s="51">
        <v>844500</v>
      </c>
      <c r="F21" s="51">
        <v>59200</v>
      </c>
      <c r="G21" s="52">
        <v>0</v>
      </c>
    </row>
    <row r="22" spans="2:7" ht="11.25">
      <c r="B22" s="65" t="s">
        <v>124</v>
      </c>
      <c r="C22" s="50">
        <v>13</v>
      </c>
      <c r="D22" s="51">
        <v>127</v>
      </c>
      <c r="E22" s="51">
        <v>2471900</v>
      </c>
      <c r="F22" s="51">
        <v>13300</v>
      </c>
      <c r="G22" s="52">
        <v>0</v>
      </c>
    </row>
    <row r="23" spans="2:7" ht="11.25">
      <c r="B23" s="65" t="s">
        <v>125</v>
      </c>
      <c r="C23" s="50">
        <v>12</v>
      </c>
      <c r="D23" s="51">
        <v>88</v>
      </c>
      <c r="E23" s="51">
        <v>623100</v>
      </c>
      <c r="F23" s="51">
        <v>28500</v>
      </c>
      <c r="G23" s="52">
        <v>0</v>
      </c>
    </row>
    <row r="24" spans="2:7" ht="11.25">
      <c r="B24" s="65" t="s">
        <v>126</v>
      </c>
      <c r="C24" s="50">
        <v>5</v>
      </c>
      <c r="D24" s="51">
        <v>32</v>
      </c>
      <c r="E24" s="51">
        <v>248300</v>
      </c>
      <c r="F24" s="51">
        <v>3100</v>
      </c>
      <c r="G24" s="52">
        <v>0</v>
      </c>
    </row>
    <row r="25" spans="2:7" ht="11.25">
      <c r="B25" s="65" t="s">
        <v>33</v>
      </c>
      <c r="C25" s="50">
        <v>15</v>
      </c>
      <c r="D25" s="51">
        <v>58</v>
      </c>
      <c r="E25" s="51">
        <v>160900</v>
      </c>
      <c r="F25" s="51">
        <v>21500</v>
      </c>
      <c r="G25" s="52">
        <v>0</v>
      </c>
    </row>
    <row r="26" spans="2:8" ht="11.25">
      <c r="B26" s="64" t="s">
        <v>6</v>
      </c>
      <c r="C26" s="50">
        <f>+C27+C28+C29+C30</f>
        <v>113</v>
      </c>
      <c r="D26" s="51">
        <f>+D27+D28+D29+D30</f>
        <v>814</v>
      </c>
      <c r="E26" s="51">
        <v>4366800</v>
      </c>
      <c r="F26" s="51">
        <f>+F27+F28+F29+F30</f>
        <v>167700</v>
      </c>
      <c r="G26" s="52">
        <f>+G27+G28+G29+G30</f>
        <v>0</v>
      </c>
      <c r="H26" s="76"/>
    </row>
    <row r="27" spans="2:7" ht="11.25">
      <c r="B27" s="65" t="s">
        <v>127</v>
      </c>
      <c r="C27" s="50">
        <v>37</v>
      </c>
      <c r="D27" s="51">
        <v>224</v>
      </c>
      <c r="E27" s="51">
        <v>762300</v>
      </c>
      <c r="F27" s="51">
        <v>36000</v>
      </c>
      <c r="G27" s="52">
        <v>0</v>
      </c>
    </row>
    <row r="28" spans="2:7" ht="11.25">
      <c r="B28" s="65" t="s">
        <v>35</v>
      </c>
      <c r="C28" s="50">
        <v>28</v>
      </c>
      <c r="D28" s="51">
        <v>255</v>
      </c>
      <c r="E28" s="51">
        <v>1039600</v>
      </c>
      <c r="F28" s="51">
        <v>51800</v>
      </c>
      <c r="G28" s="52">
        <v>0</v>
      </c>
    </row>
    <row r="29" spans="2:7" ht="11.25">
      <c r="B29" s="65" t="s">
        <v>36</v>
      </c>
      <c r="C29" s="50">
        <v>33</v>
      </c>
      <c r="D29" s="51">
        <v>194</v>
      </c>
      <c r="E29" s="51">
        <v>1598600</v>
      </c>
      <c r="F29" s="51">
        <v>52200</v>
      </c>
      <c r="G29" s="52">
        <v>0</v>
      </c>
    </row>
    <row r="30" spans="2:7" ht="11.25">
      <c r="B30" s="65" t="s">
        <v>37</v>
      </c>
      <c r="C30" s="50">
        <v>15</v>
      </c>
      <c r="D30" s="51">
        <v>141</v>
      </c>
      <c r="E30" s="51">
        <v>966400</v>
      </c>
      <c r="F30" s="51">
        <v>27700</v>
      </c>
      <c r="G30" s="52">
        <v>0</v>
      </c>
    </row>
    <row r="31" spans="2:8" ht="11.25">
      <c r="B31" s="64" t="s">
        <v>7</v>
      </c>
      <c r="C31" s="50">
        <f>+C32+C33+C35+C34</f>
        <v>118</v>
      </c>
      <c r="D31" s="51">
        <f>+D32+D33+D35+D34</f>
        <v>1023</v>
      </c>
      <c r="E31" s="51">
        <v>4493400</v>
      </c>
      <c r="F31" s="51">
        <f>+F32+F33+F35+F34</f>
        <v>274300</v>
      </c>
      <c r="G31" s="52">
        <f>+G32+G33+G35+G34</f>
        <v>0</v>
      </c>
      <c r="H31" s="76"/>
    </row>
    <row r="32" spans="2:7" ht="11.25">
      <c r="B32" s="65" t="s">
        <v>38</v>
      </c>
      <c r="C32" s="50">
        <v>17</v>
      </c>
      <c r="D32" s="51">
        <v>86</v>
      </c>
      <c r="E32" s="51">
        <v>264400</v>
      </c>
      <c r="F32" s="51">
        <v>47100</v>
      </c>
      <c r="G32" s="52">
        <v>0</v>
      </c>
    </row>
    <row r="33" spans="2:7" ht="11.25">
      <c r="B33" s="65" t="s">
        <v>39</v>
      </c>
      <c r="C33" s="50">
        <v>25</v>
      </c>
      <c r="D33" s="51">
        <v>297</v>
      </c>
      <c r="E33" s="51">
        <v>1924500</v>
      </c>
      <c r="F33" s="51">
        <v>93300</v>
      </c>
      <c r="G33" s="52">
        <v>0</v>
      </c>
    </row>
    <row r="34" spans="2:7" ht="11.25">
      <c r="B34" s="65" t="s">
        <v>128</v>
      </c>
      <c r="C34" s="50">
        <v>9</v>
      </c>
      <c r="D34" s="51">
        <v>153</v>
      </c>
      <c r="E34" s="51">
        <v>1017600</v>
      </c>
      <c r="F34" s="51">
        <v>55200</v>
      </c>
      <c r="G34" s="52">
        <v>0</v>
      </c>
    </row>
    <row r="35" spans="2:7" ht="11.25">
      <c r="B35" s="65" t="s">
        <v>40</v>
      </c>
      <c r="C35" s="50">
        <v>67</v>
      </c>
      <c r="D35" s="51">
        <v>487</v>
      </c>
      <c r="E35" s="51">
        <v>1287000</v>
      </c>
      <c r="F35" s="51">
        <v>78700</v>
      </c>
      <c r="G35" s="52">
        <v>0</v>
      </c>
    </row>
    <row r="36" spans="2:7" ht="11.25">
      <c r="B36" s="65"/>
      <c r="C36" s="50"/>
      <c r="D36" s="51"/>
      <c r="E36" s="51"/>
      <c r="F36" s="51"/>
      <c r="G36" s="52"/>
    </row>
    <row r="37" spans="2:7" ht="11.25">
      <c r="B37" s="63" t="s">
        <v>143</v>
      </c>
      <c r="C37" s="50">
        <f>+C38+C41+C47+C55+C59+C69</f>
        <v>2110</v>
      </c>
      <c r="D37" s="51">
        <f>+D38+D41+D47+D55+D59+D69</f>
        <v>12261</v>
      </c>
      <c r="E37" s="51">
        <v>23177600</v>
      </c>
      <c r="F37" s="51">
        <v>1927500</v>
      </c>
      <c r="G37" s="52">
        <f>+G38+G41+G47+G55+G59+G69</f>
        <v>346980</v>
      </c>
    </row>
    <row r="38" spans="2:7" ht="11.25">
      <c r="B38" s="64" t="s">
        <v>8</v>
      </c>
      <c r="C38" s="50">
        <f>SUM(C39:C40)</f>
        <v>7</v>
      </c>
      <c r="D38" s="51">
        <f>SUM(D39:D40)</f>
        <v>880</v>
      </c>
      <c r="E38" s="51">
        <v>3180200</v>
      </c>
      <c r="F38" s="51">
        <v>237500</v>
      </c>
      <c r="G38" s="52">
        <v>73263</v>
      </c>
    </row>
    <row r="39" spans="2:7" ht="11.25">
      <c r="B39" s="65" t="s">
        <v>41</v>
      </c>
      <c r="C39" s="50">
        <v>5</v>
      </c>
      <c r="D39" s="51">
        <v>831</v>
      </c>
      <c r="E39" s="51" t="s">
        <v>123</v>
      </c>
      <c r="F39" s="51" t="s">
        <v>123</v>
      </c>
      <c r="G39" s="52" t="s">
        <v>130</v>
      </c>
    </row>
    <row r="40" spans="2:7" ht="11.25">
      <c r="B40" s="66" t="s">
        <v>99</v>
      </c>
      <c r="C40" s="50">
        <v>2</v>
      </c>
      <c r="D40" s="51">
        <v>49</v>
      </c>
      <c r="E40" s="51" t="s">
        <v>130</v>
      </c>
      <c r="F40" s="51" t="s">
        <v>130</v>
      </c>
      <c r="G40" s="52" t="s">
        <v>130</v>
      </c>
    </row>
    <row r="41" spans="2:7" ht="11.25">
      <c r="B41" s="64" t="s">
        <v>9</v>
      </c>
      <c r="C41" s="50">
        <f>SUM(C42:C46)</f>
        <v>244</v>
      </c>
      <c r="D41" s="51">
        <f>SUM(D42:D46)</f>
        <v>881</v>
      </c>
      <c r="E41" s="51">
        <v>1212900</v>
      </c>
      <c r="F41" s="51">
        <v>208000</v>
      </c>
      <c r="G41" s="52">
        <f>SUM(G42:G46)</f>
        <v>41472</v>
      </c>
    </row>
    <row r="42" spans="2:7" ht="11.25">
      <c r="B42" s="65" t="s">
        <v>42</v>
      </c>
      <c r="C42" s="50">
        <v>26</v>
      </c>
      <c r="D42" s="51">
        <v>100</v>
      </c>
      <c r="E42" s="51">
        <v>77800</v>
      </c>
      <c r="F42" s="51">
        <v>24900</v>
      </c>
      <c r="G42" s="52">
        <v>2670</v>
      </c>
    </row>
    <row r="43" spans="2:7" ht="11.25">
      <c r="B43" s="65" t="s">
        <v>43</v>
      </c>
      <c r="C43" s="50">
        <v>20</v>
      </c>
      <c r="D43" s="51">
        <v>86</v>
      </c>
      <c r="E43" s="51">
        <v>152700</v>
      </c>
      <c r="F43" s="51">
        <v>24000</v>
      </c>
      <c r="G43" s="52">
        <v>4606</v>
      </c>
    </row>
    <row r="44" spans="2:7" ht="11.25">
      <c r="B44" s="65" t="s">
        <v>44</v>
      </c>
      <c r="C44" s="50">
        <v>127</v>
      </c>
      <c r="D44" s="51">
        <v>458</v>
      </c>
      <c r="E44" s="51">
        <v>737000</v>
      </c>
      <c r="F44" s="51">
        <v>102000</v>
      </c>
      <c r="G44" s="52">
        <v>25285</v>
      </c>
    </row>
    <row r="45" spans="2:7" ht="11.25">
      <c r="B45" s="65" t="s">
        <v>45</v>
      </c>
      <c r="C45" s="50">
        <v>15</v>
      </c>
      <c r="D45" s="51">
        <v>55</v>
      </c>
      <c r="E45" s="51">
        <v>84100</v>
      </c>
      <c r="F45" s="51">
        <v>25400</v>
      </c>
      <c r="G45" s="52">
        <v>2676</v>
      </c>
    </row>
    <row r="46" spans="2:7" ht="11.25">
      <c r="B46" s="65" t="s">
        <v>46</v>
      </c>
      <c r="C46" s="50">
        <v>56</v>
      </c>
      <c r="D46" s="51">
        <v>182</v>
      </c>
      <c r="E46" s="51">
        <v>161400</v>
      </c>
      <c r="F46" s="51">
        <v>31600</v>
      </c>
      <c r="G46" s="52">
        <v>6235</v>
      </c>
    </row>
    <row r="47" spans="2:7" ht="11.25">
      <c r="B47" s="64" t="s">
        <v>10</v>
      </c>
      <c r="C47" s="50">
        <f>SUM(C48:C54)</f>
        <v>715</v>
      </c>
      <c r="D47" s="51">
        <f>SUM(D48:D54)</f>
        <v>4543</v>
      </c>
      <c r="E47" s="51">
        <f>SUM(E48:E54)</f>
        <v>5614000</v>
      </c>
      <c r="F47" s="51">
        <v>215100</v>
      </c>
      <c r="G47" s="52">
        <f>SUM(G48:G54)</f>
        <v>81960</v>
      </c>
    </row>
    <row r="48" spans="2:7" ht="11.25">
      <c r="B48" s="65" t="s">
        <v>47</v>
      </c>
      <c r="C48" s="50">
        <v>50</v>
      </c>
      <c r="D48" s="51">
        <v>1223</v>
      </c>
      <c r="E48" s="51">
        <v>1923200</v>
      </c>
      <c r="F48" s="51">
        <v>77100</v>
      </c>
      <c r="G48" s="52">
        <v>32329</v>
      </c>
    </row>
    <row r="49" spans="2:7" ht="11.25">
      <c r="B49" s="65" t="s">
        <v>51</v>
      </c>
      <c r="C49" s="50">
        <v>74</v>
      </c>
      <c r="D49" s="51">
        <v>304</v>
      </c>
      <c r="E49" s="51">
        <v>300400</v>
      </c>
      <c r="F49" s="51">
        <v>7200</v>
      </c>
      <c r="G49" s="52">
        <v>4745</v>
      </c>
    </row>
    <row r="50" spans="2:7" ht="11.25">
      <c r="B50" s="65" t="s">
        <v>49</v>
      </c>
      <c r="C50" s="50">
        <v>33</v>
      </c>
      <c r="D50" s="51">
        <v>144</v>
      </c>
      <c r="E50" s="51">
        <v>205400</v>
      </c>
      <c r="F50" s="51">
        <v>3400</v>
      </c>
      <c r="G50" s="52">
        <v>1834</v>
      </c>
    </row>
    <row r="51" spans="2:7" ht="11.25">
      <c r="B51" s="65" t="s">
        <v>50</v>
      </c>
      <c r="C51" s="50">
        <v>80</v>
      </c>
      <c r="D51" s="51">
        <v>227</v>
      </c>
      <c r="E51" s="51">
        <v>226700</v>
      </c>
      <c r="F51" s="51">
        <v>8300</v>
      </c>
      <c r="G51" s="52">
        <v>3244</v>
      </c>
    </row>
    <row r="52" spans="2:7" ht="11.25">
      <c r="B52" s="65" t="s">
        <v>48</v>
      </c>
      <c r="C52" s="50">
        <v>101</v>
      </c>
      <c r="D52" s="51">
        <v>239</v>
      </c>
      <c r="E52" s="51">
        <v>327500</v>
      </c>
      <c r="F52" s="51">
        <v>30500</v>
      </c>
      <c r="G52" s="52">
        <v>5836</v>
      </c>
    </row>
    <row r="53" spans="2:7" ht="11.25">
      <c r="B53" s="65" t="s">
        <v>52</v>
      </c>
      <c r="C53" s="50">
        <v>117</v>
      </c>
      <c r="D53" s="51">
        <v>573</v>
      </c>
      <c r="E53" s="51">
        <v>334900</v>
      </c>
      <c r="F53" s="51">
        <v>17300</v>
      </c>
      <c r="G53" s="52">
        <v>6582</v>
      </c>
    </row>
    <row r="54" spans="2:7" ht="11.25">
      <c r="B54" s="65" t="s">
        <v>54</v>
      </c>
      <c r="C54" s="50">
        <v>260</v>
      </c>
      <c r="D54" s="51">
        <v>1833</v>
      </c>
      <c r="E54" s="51">
        <v>2295900</v>
      </c>
      <c r="F54" s="51">
        <v>71200</v>
      </c>
      <c r="G54" s="52">
        <v>27390</v>
      </c>
    </row>
    <row r="55" spans="2:7" ht="11.25">
      <c r="B55" s="64" t="s">
        <v>131</v>
      </c>
      <c r="C55" s="50">
        <f>SUM(C56:C58)</f>
        <v>297</v>
      </c>
      <c r="D55" s="51">
        <f>SUM(D56:D58)</f>
        <v>1791</v>
      </c>
      <c r="E55" s="51">
        <v>4491700</v>
      </c>
      <c r="F55" s="51">
        <f>SUM(F56:F58)</f>
        <v>376000</v>
      </c>
      <c r="G55" s="52">
        <f>SUM(G56:G58)</f>
        <v>31016</v>
      </c>
    </row>
    <row r="56" spans="2:7" ht="11.25">
      <c r="B56" s="65" t="s">
        <v>55</v>
      </c>
      <c r="C56" s="50">
        <v>164</v>
      </c>
      <c r="D56" s="51">
        <v>1126</v>
      </c>
      <c r="E56" s="51">
        <v>2813600</v>
      </c>
      <c r="F56" s="51">
        <v>210000</v>
      </c>
      <c r="G56" s="52">
        <v>4832</v>
      </c>
    </row>
    <row r="57" spans="2:7" ht="11.25">
      <c r="B57" s="65" t="s">
        <v>56</v>
      </c>
      <c r="C57" s="50">
        <v>12</v>
      </c>
      <c r="D57" s="51">
        <v>21</v>
      </c>
      <c r="E57" s="51">
        <v>9000</v>
      </c>
      <c r="F57" s="51">
        <v>1800</v>
      </c>
      <c r="G57" s="52">
        <v>657</v>
      </c>
    </row>
    <row r="58" spans="2:7" ht="11.25">
      <c r="B58" s="65" t="s">
        <v>132</v>
      </c>
      <c r="C58" s="50">
        <v>121</v>
      </c>
      <c r="D58" s="51">
        <v>644</v>
      </c>
      <c r="E58" s="51">
        <v>1669200</v>
      </c>
      <c r="F58" s="51">
        <v>164200</v>
      </c>
      <c r="G58" s="52">
        <v>25527</v>
      </c>
    </row>
    <row r="59" spans="2:7" ht="11.25">
      <c r="B59" s="69" t="s">
        <v>12</v>
      </c>
      <c r="C59" s="50">
        <f>SUM(C60:C68)</f>
        <v>772</v>
      </c>
      <c r="D59" s="51">
        <f>SUM(D60:D68)</f>
        <v>3838</v>
      </c>
      <c r="E59" s="51">
        <f>SUM(E60:E68)</f>
        <v>7718000</v>
      </c>
      <c r="F59" s="51">
        <v>802100</v>
      </c>
      <c r="G59" s="52">
        <f>SUM(G60:G68)</f>
        <v>119269</v>
      </c>
    </row>
    <row r="60" spans="2:7" ht="11.25">
      <c r="B60" s="65" t="s">
        <v>58</v>
      </c>
      <c r="C60" s="50">
        <v>52</v>
      </c>
      <c r="D60" s="51">
        <v>166</v>
      </c>
      <c r="E60" s="51">
        <v>170400</v>
      </c>
      <c r="F60" s="51">
        <v>51200</v>
      </c>
      <c r="G60" s="52">
        <v>9850</v>
      </c>
    </row>
    <row r="61" spans="2:7" ht="11.25">
      <c r="B61" s="68" t="s">
        <v>133</v>
      </c>
      <c r="C61" s="53">
        <v>34</v>
      </c>
      <c r="D61" s="54">
        <v>68</v>
      </c>
      <c r="E61" s="54">
        <v>51500</v>
      </c>
      <c r="F61" s="54">
        <v>14100</v>
      </c>
      <c r="G61" s="55">
        <v>2418</v>
      </c>
    </row>
    <row r="62" spans="2:7" ht="11.25">
      <c r="B62" s="67" t="s">
        <v>61</v>
      </c>
      <c r="C62" s="53">
        <v>199</v>
      </c>
      <c r="D62" s="54">
        <v>984</v>
      </c>
      <c r="E62" s="54">
        <v>1847700</v>
      </c>
      <c r="F62" s="54">
        <v>198100</v>
      </c>
      <c r="G62" s="55">
        <v>20661</v>
      </c>
    </row>
    <row r="63" spans="2:7" ht="11.25">
      <c r="B63" s="67" t="s">
        <v>62</v>
      </c>
      <c r="C63" s="53">
        <v>25</v>
      </c>
      <c r="D63" s="54">
        <v>173</v>
      </c>
      <c r="E63" s="54">
        <v>513300</v>
      </c>
      <c r="F63" s="54">
        <v>24000</v>
      </c>
      <c r="G63" s="55">
        <v>6377</v>
      </c>
    </row>
    <row r="64" spans="2:7" ht="11.25">
      <c r="B64" s="68" t="s">
        <v>63</v>
      </c>
      <c r="C64" s="53">
        <v>114</v>
      </c>
      <c r="D64" s="54">
        <v>675</v>
      </c>
      <c r="E64" s="54">
        <v>3088300</v>
      </c>
      <c r="F64" s="54">
        <v>65400</v>
      </c>
      <c r="G64" s="55">
        <v>1179</v>
      </c>
    </row>
    <row r="65" spans="2:7" ht="11.25">
      <c r="B65" s="68" t="s">
        <v>64</v>
      </c>
      <c r="C65" s="53">
        <v>67</v>
      </c>
      <c r="D65" s="54">
        <v>615</v>
      </c>
      <c r="E65" s="54">
        <v>387500</v>
      </c>
      <c r="F65" s="54">
        <v>72600</v>
      </c>
      <c r="G65" s="55">
        <v>9850</v>
      </c>
    </row>
    <row r="66" spans="2:7" ht="11.25">
      <c r="B66" s="67" t="s">
        <v>65</v>
      </c>
      <c r="C66" s="53">
        <v>32</v>
      </c>
      <c r="D66" s="54">
        <v>133</v>
      </c>
      <c r="E66" s="54">
        <v>216000</v>
      </c>
      <c r="F66" s="54">
        <v>42100</v>
      </c>
      <c r="G66" s="55">
        <v>5964</v>
      </c>
    </row>
    <row r="67" spans="2:7" ht="11.25">
      <c r="B67" s="67" t="s">
        <v>134</v>
      </c>
      <c r="C67" s="53">
        <v>45</v>
      </c>
      <c r="D67" s="54">
        <v>144</v>
      </c>
      <c r="E67" s="54">
        <v>121500</v>
      </c>
      <c r="F67" s="54">
        <v>46900</v>
      </c>
      <c r="G67" s="55">
        <v>2656</v>
      </c>
    </row>
    <row r="68" spans="2:7" ht="11.25">
      <c r="B68" s="68" t="s">
        <v>68</v>
      </c>
      <c r="C68" s="53">
        <v>204</v>
      </c>
      <c r="D68" s="54">
        <v>880</v>
      </c>
      <c r="E68" s="54">
        <v>1321800</v>
      </c>
      <c r="F68" s="54">
        <v>287600</v>
      </c>
      <c r="G68" s="55">
        <v>60314</v>
      </c>
    </row>
    <row r="69" spans="2:7" ht="11.25">
      <c r="B69" s="69" t="s">
        <v>135</v>
      </c>
      <c r="C69" s="53">
        <f>SUM(C70:C72)</f>
        <v>75</v>
      </c>
      <c r="D69" s="54">
        <f>SUM(D70:D72)</f>
        <v>328</v>
      </c>
      <c r="E69" s="54">
        <v>960700</v>
      </c>
      <c r="F69" s="54">
        <f>SUM(F70:F72)</f>
        <v>89000</v>
      </c>
      <c r="G69" s="55">
        <f>SUM(G70:G72)</f>
        <v>0</v>
      </c>
    </row>
    <row r="70" spans="2:7" ht="11.25">
      <c r="B70" s="65" t="s">
        <v>136</v>
      </c>
      <c r="C70" s="53">
        <v>52</v>
      </c>
      <c r="D70" s="54">
        <v>239</v>
      </c>
      <c r="E70" s="54">
        <v>564000</v>
      </c>
      <c r="F70" s="54">
        <v>84000</v>
      </c>
      <c r="G70" s="55">
        <v>0</v>
      </c>
    </row>
    <row r="71" spans="2:7" ht="11.25">
      <c r="B71" s="68" t="s">
        <v>137</v>
      </c>
      <c r="C71" s="53">
        <v>12</v>
      </c>
      <c r="D71" s="54">
        <v>37</v>
      </c>
      <c r="E71" s="54">
        <v>336800</v>
      </c>
      <c r="F71" s="54">
        <v>2900</v>
      </c>
      <c r="G71" s="55">
        <v>0</v>
      </c>
    </row>
    <row r="72" spans="2:7" ht="11.25">
      <c r="B72" s="68" t="s">
        <v>138</v>
      </c>
      <c r="C72" s="53">
        <v>11</v>
      </c>
      <c r="D72" s="54">
        <v>52</v>
      </c>
      <c r="E72" s="54">
        <v>60000</v>
      </c>
      <c r="F72" s="54">
        <v>2100</v>
      </c>
      <c r="G72" s="55">
        <v>0</v>
      </c>
    </row>
    <row r="73" spans="2:7" ht="11.25">
      <c r="B73" s="70"/>
      <c r="C73" s="56"/>
      <c r="D73" s="57"/>
      <c r="E73" s="57"/>
      <c r="F73" s="57"/>
      <c r="G73" s="58"/>
    </row>
    <row r="74" spans="2:7" ht="11.25">
      <c r="B74" s="78" t="s">
        <v>155</v>
      </c>
      <c r="C74" s="77"/>
      <c r="D74" s="77"/>
      <c r="E74" s="77"/>
      <c r="F74" s="77"/>
      <c r="G74" s="77"/>
    </row>
    <row r="75" spans="2:7" ht="11.25">
      <c r="B75" s="78" t="s">
        <v>153</v>
      </c>
      <c r="C75" s="77"/>
      <c r="D75" s="77"/>
      <c r="E75" s="77"/>
      <c r="F75" s="77"/>
      <c r="G75" s="77"/>
    </row>
    <row r="76" spans="2:7" ht="11.25">
      <c r="B76" s="78" t="s">
        <v>154</v>
      </c>
      <c r="C76" s="77"/>
      <c r="D76" s="77"/>
      <c r="E76" s="77"/>
      <c r="F76" s="77"/>
      <c r="G76" s="77"/>
    </row>
    <row r="77" spans="2:7" ht="11.25">
      <c r="B77" s="78" t="s">
        <v>152</v>
      </c>
      <c r="C77" s="77"/>
      <c r="D77" s="77"/>
      <c r="E77" s="77"/>
      <c r="F77" s="77"/>
      <c r="G77" s="77"/>
    </row>
    <row r="78" spans="2:7" ht="11.25">
      <c r="B78" s="78"/>
      <c r="C78" s="77"/>
      <c r="D78" s="77"/>
      <c r="E78" s="77"/>
      <c r="F78" s="77"/>
      <c r="G78" s="77"/>
    </row>
    <row r="79" spans="2:7" ht="11.25">
      <c r="B79" s="59" t="s">
        <v>139</v>
      </c>
      <c r="C79" s="59"/>
      <c r="D79" s="60"/>
      <c r="E79" s="60"/>
      <c r="F79" s="60"/>
      <c r="G79" s="60"/>
    </row>
    <row r="80" spans="2:7" ht="11.25">
      <c r="B80" s="59" t="s">
        <v>181</v>
      </c>
      <c r="C80" s="59"/>
      <c r="D80" s="60"/>
      <c r="E80" s="60"/>
      <c r="F80" s="60"/>
      <c r="G80" s="60"/>
    </row>
    <row r="81" spans="2:7" ht="11.25">
      <c r="B81" s="59" t="s">
        <v>180</v>
      </c>
      <c r="C81" s="59"/>
      <c r="D81" s="60"/>
      <c r="E81" s="60"/>
      <c r="F81" s="60"/>
      <c r="G81" s="60"/>
    </row>
    <row r="82" spans="2:7" ht="11.25">
      <c r="B82" s="59" t="s">
        <v>156</v>
      </c>
      <c r="C82" s="59"/>
      <c r="D82" s="60"/>
      <c r="E82" s="60"/>
      <c r="F82" s="60"/>
      <c r="G82" s="60"/>
    </row>
    <row r="83" spans="2:7" ht="11.25">
      <c r="B83" s="59" t="s">
        <v>15</v>
      </c>
      <c r="C83" s="59"/>
      <c r="D83" s="60"/>
      <c r="E83" s="60"/>
      <c r="F83" s="60"/>
      <c r="G83" s="60"/>
    </row>
    <row r="84" spans="2:7" ht="11.25">
      <c r="B84" s="59" t="s">
        <v>20</v>
      </c>
      <c r="C84" s="59"/>
      <c r="D84" s="60"/>
      <c r="E84" s="60"/>
      <c r="F84" s="60"/>
      <c r="G84" s="60"/>
    </row>
    <row r="85" spans="2:7" ht="11.25">
      <c r="B85" s="59" t="s">
        <v>16</v>
      </c>
      <c r="C85" s="59"/>
      <c r="D85" s="60"/>
      <c r="E85" s="60"/>
      <c r="F85" s="60"/>
      <c r="G85" s="60"/>
    </row>
    <row r="86" spans="2:7" ht="11.25">
      <c r="B86" s="59" t="s">
        <v>144</v>
      </c>
      <c r="C86" s="59"/>
      <c r="D86" s="60"/>
      <c r="E86" s="60"/>
      <c r="F86" s="60"/>
      <c r="G86" s="60"/>
    </row>
    <row r="87" spans="2:7" ht="11.25">
      <c r="B87" s="59" t="s">
        <v>21</v>
      </c>
      <c r="C87" s="59"/>
      <c r="D87" s="60"/>
      <c r="E87" s="60"/>
      <c r="F87" s="60"/>
      <c r="G87" s="60"/>
    </row>
    <row r="88" spans="2:7" ht="11.25">
      <c r="B88" s="59" t="s">
        <v>145</v>
      </c>
      <c r="C88" s="59"/>
      <c r="D88" s="60"/>
      <c r="E88" s="60"/>
      <c r="F88" s="60"/>
      <c r="G88" s="60"/>
    </row>
    <row r="89" spans="2:7" ht="11.25">
      <c r="B89" s="59" t="s">
        <v>157</v>
      </c>
      <c r="C89" s="59"/>
      <c r="D89" s="60"/>
      <c r="E89" s="60"/>
      <c r="F89" s="60"/>
      <c r="G89" s="60"/>
    </row>
    <row r="90" spans="2:7" ht="11.25">
      <c r="B90" s="59" t="s">
        <v>18</v>
      </c>
      <c r="C90" s="59"/>
      <c r="D90" s="60"/>
      <c r="E90" s="60"/>
      <c r="F90" s="60"/>
      <c r="G90" s="60"/>
    </row>
    <row r="91" spans="2:7" ht="11.25">
      <c r="B91" s="59" t="s">
        <v>19</v>
      </c>
      <c r="C91" s="59"/>
      <c r="D91" s="60"/>
      <c r="E91" s="60"/>
      <c r="F91" s="60"/>
      <c r="G91" s="60"/>
    </row>
    <row r="92" spans="2:7" ht="11.25">
      <c r="B92" s="59" t="s">
        <v>146</v>
      </c>
      <c r="C92" s="59"/>
      <c r="D92" s="60"/>
      <c r="E92" s="60"/>
      <c r="F92" s="60"/>
      <c r="G92" s="60"/>
    </row>
    <row r="93" spans="2:7" ht="11.25">
      <c r="B93" s="59" t="s">
        <v>147</v>
      </c>
      <c r="C93" s="59"/>
      <c r="D93" s="60"/>
      <c r="E93" s="60"/>
      <c r="F93" s="60"/>
      <c r="G93" s="60"/>
    </row>
    <row r="94" spans="2:7" ht="11.25">
      <c r="B94" s="59" t="s">
        <v>148</v>
      </c>
      <c r="C94" s="59"/>
      <c r="D94" s="60"/>
      <c r="E94" s="60"/>
      <c r="F94" s="60"/>
      <c r="G94" s="60"/>
    </row>
    <row r="95" spans="2:7" ht="11.25">
      <c r="B95" s="59" t="s">
        <v>25</v>
      </c>
      <c r="C95" s="59"/>
      <c r="D95" s="60"/>
      <c r="E95" s="60"/>
      <c r="F95" s="60"/>
      <c r="G95" s="60"/>
    </row>
    <row r="96" spans="2:7" ht="11.25">
      <c r="B96" s="59" t="s">
        <v>149</v>
      </c>
      <c r="C96" s="59"/>
      <c r="D96" s="60"/>
      <c r="E96" s="60"/>
      <c r="F96" s="60"/>
      <c r="G96" s="60"/>
    </row>
    <row r="97" spans="2:7" ht="11.25">
      <c r="B97" s="59" t="s">
        <v>150</v>
      </c>
      <c r="C97" s="59"/>
      <c r="D97" s="60"/>
      <c r="E97" s="60"/>
      <c r="F97" s="60"/>
      <c r="G97" s="60"/>
    </row>
    <row r="98" spans="2:7" ht="11.25">
      <c r="B98" s="61" t="s">
        <v>151</v>
      </c>
      <c r="C98" s="59"/>
      <c r="D98" s="60"/>
      <c r="E98" s="60"/>
      <c r="F98" s="60"/>
      <c r="G98" s="60"/>
    </row>
    <row r="99" ht="11.25">
      <c r="B99" s="61" t="s">
        <v>129</v>
      </c>
    </row>
  </sheetData>
  <sheetProtection/>
  <hyperlinks>
    <hyperlink ref="G1" location="目次!A1" display="目次へ戻る"/>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Header>&amp;RC35-03-0 商店数・従業者数・年間販売額　産業小分類別</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F86"/>
  <sheetViews>
    <sheetView showGridLines="0" zoomScalePageLayoutView="0" workbookViewId="0" topLeftCell="A1">
      <pane xSplit="2" ySplit="5" topLeftCell="C51" activePane="bottomRight" state="frozen"/>
      <selection pane="topLeft" activeCell="A1" sqref="A1"/>
      <selection pane="topRight" activeCell="C1" sqref="C1"/>
      <selection pane="bottomLeft" activeCell="A6" sqref="A6"/>
      <selection pane="bottomRight" activeCell="G66" sqref="G66"/>
    </sheetView>
  </sheetViews>
  <sheetFormatPr defaultColWidth="9.00390625" defaultRowHeight="13.5"/>
  <cols>
    <col min="1" max="1" width="2.125" style="16" customWidth="1"/>
    <col min="2" max="2" width="49.25390625" style="16" customWidth="1"/>
    <col min="3" max="4" width="15.375" style="16" customWidth="1"/>
    <col min="5" max="5" width="16.25390625" style="16" bestFit="1" customWidth="1"/>
    <col min="6" max="6" width="15.375" style="16" customWidth="1"/>
    <col min="7" max="16384" width="9.00390625" style="16" customWidth="1"/>
  </cols>
  <sheetData>
    <row r="1" spans="2:6" ht="11.25">
      <c r="B1" s="16" t="s">
        <v>96</v>
      </c>
      <c r="F1" s="40" t="s">
        <v>108</v>
      </c>
    </row>
    <row r="3" spans="2:6" s="17" customFormat="1" ht="14.25">
      <c r="B3" s="1" t="s">
        <v>113</v>
      </c>
      <c r="C3" s="18"/>
      <c r="D3" s="19"/>
      <c r="E3" s="19"/>
      <c r="F3" s="19"/>
    </row>
    <row r="4" spans="2:6" s="20" customFormat="1" ht="22.5">
      <c r="B4" s="36" t="s">
        <v>110</v>
      </c>
      <c r="C4" s="21" t="s">
        <v>13</v>
      </c>
      <c r="D4" s="22" t="s">
        <v>0</v>
      </c>
      <c r="E4" s="22" t="s">
        <v>70</v>
      </c>
      <c r="F4" s="22" t="s">
        <v>71</v>
      </c>
    </row>
    <row r="5" spans="2:6" ht="11.25">
      <c r="B5" s="9"/>
      <c r="C5" s="23"/>
      <c r="D5" s="41" t="s">
        <v>115</v>
      </c>
      <c r="E5" s="41" t="s">
        <v>116</v>
      </c>
      <c r="F5" s="42" t="s">
        <v>117</v>
      </c>
    </row>
    <row r="6" spans="2:6" ht="11.25">
      <c r="B6" s="9"/>
      <c r="C6" s="23"/>
      <c r="D6" s="41"/>
      <c r="E6" s="41"/>
      <c r="F6" s="42"/>
    </row>
    <row r="7" spans="2:6" ht="11.25">
      <c r="B7" s="9" t="s">
        <v>69</v>
      </c>
      <c r="C7" s="24">
        <v>3904</v>
      </c>
      <c r="D7" s="25">
        <v>24488</v>
      </c>
      <c r="E7" s="25">
        <v>68051891</v>
      </c>
      <c r="F7" s="26">
        <v>383770</v>
      </c>
    </row>
    <row r="8" spans="2:6" ht="11.25">
      <c r="B8" s="9"/>
      <c r="C8" s="24"/>
      <c r="D8" s="25"/>
      <c r="E8" s="25"/>
      <c r="F8" s="26"/>
    </row>
    <row r="9" spans="2:6" ht="11.25">
      <c r="B9" s="9" t="s">
        <v>77</v>
      </c>
      <c r="C9" s="24">
        <v>855</v>
      </c>
      <c r="D9" s="25">
        <v>6741</v>
      </c>
      <c r="E9" s="25">
        <v>38750280</v>
      </c>
      <c r="F9" s="26"/>
    </row>
    <row r="10" spans="2:6" ht="11.25">
      <c r="B10" s="10" t="s">
        <v>2</v>
      </c>
      <c r="C10" s="24">
        <v>3</v>
      </c>
      <c r="D10" s="25">
        <v>28</v>
      </c>
      <c r="E10" s="25">
        <v>114154</v>
      </c>
      <c r="F10" s="26"/>
    </row>
    <row r="11" spans="2:6" ht="11.25">
      <c r="B11" s="11" t="s">
        <v>2</v>
      </c>
      <c r="C11" s="24">
        <v>3</v>
      </c>
      <c r="D11" s="25">
        <v>28</v>
      </c>
      <c r="E11" s="25">
        <v>114154</v>
      </c>
      <c r="F11" s="26"/>
    </row>
    <row r="12" spans="2:6" ht="11.25">
      <c r="B12" s="10" t="s">
        <v>3</v>
      </c>
      <c r="C12" s="24">
        <v>14</v>
      </c>
      <c r="D12" s="25">
        <v>62</v>
      </c>
      <c r="E12" s="25">
        <v>127894</v>
      </c>
      <c r="F12" s="26"/>
    </row>
    <row r="13" spans="2:6" ht="11.25">
      <c r="B13" s="11" t="s">
        <v>26</v>
      </c>
      <c r="C13" s="24">
        <v>3</v>
      </c>
      <c r="D13" s="25">
        <v>7</v>
      </c>
      <c r="E13" s="25">
        <v>5182</v>
      </c>
      <c r="F13" s="26"/>
    </row>
    <row r="14" spans="2:6" ht="11.25">
      <c r="B14" s="11" t="s">
        <v>27</v>
      </c>
      <c r="C14" s="24">
        <v>11</v>
      </c>
      <c r="D14" s="25">
        <v>55</v>
      </c>
      <c r="E14" s="25">
        <v>122712</v>
      </c>
      <c r="F14" s="26"/>
    </row>
    <row r="15" spans="2:6" ht="11.25">
      <c r="B15" s="10" t="s">
        <v>4</v>
      </c>
      <c r="C15" s="24">
        <v>339</v>
      </c>
      <c r="D15" s="25">
        <v>2771</v>
      </c>
      <c r="E15" s="25">
        <v>18913514</v>
      </c>
      <c r="F15" s="26"/>
    </row>
    <row r="16" spans="2:6" ht="11.25">
      <c r="B16" s="11" t="s">
        <v>28</v>
      </c>
      <c r="C16" s="24">
        <v>217</v>
      </c>
      <c r="D16" s="25">
        <v>1792</v>
      </c>
      <c r="E16" s="25">
        <v>13691756</v>
      </c>
      <c r="F16" s="26"/>
    </row>
    <row r="17" spans="2:6" ht="11.25">
      <c r="B17" s="11" t="s">
        <v>29</v>
      </c>
      <c r="C17" s="24">
        <v>122</v>
      </c>
      <c r="D17" s="25">
        <v>979</v>
      </c>
      <c r="E17" s="25">
        <v>5221758</v>
      </c>
      <c r="F17" s="26"/>
    </row>
    <row r="18" spans="2:6" ht="11.25">
      <c r="B18" s="10" t="s">
        <v>5</v>
      </c>
      <c r="C18" s="24">
        <v>190</v>
      </c>
      <c r="D18" s="25">
        <v>1313</v>
      </c>
      <c r="E18" s="25">
        <v>8220428</v>
      </c>
      <c r="F18" s="26"/>
    </row>
    <row r="19" spans="2:6" ht="11.25">
      <c r="B19" s="11" t="s">
        <v>30</v>
      </c>
      <c r="C19" s="24">
        <v>99</v>
      </c>
      <c r="D19" s="25">
        <v>624</v>
      </c>
      <c r="E19" s="25">
        <v>2219903</v>
      </c>
      <c r="F19" s="26"/>
    </row>
    <row r="20" spans="2:6" ht="11.25">
      <c r="B20" s="11" t="s">
        <v>31</v>
      </c>
      <c r="C20" s="24">
        <v>29</v>
      </c>
      <c r="D20" s="25">
        <v>258</v>
      </c>
      <c r="E20" s="25">
        <v>1262835</v>
      </c>
      <c r="F20" s="26"/>
    </row>
    <row r="21" spans="2:6" ht="11.25">
      <c r="B21" s="11" t="s">
        <v>32</v>
      </c>
      <c r="C21" s="24">
        <v>39</v>
      </c>
      <c r="D21" s="25">
        <v>282</v>
      </c>
      <c r="E21" s="25">
        <v>4378245</v>
      </c>
      <c r="F21" s="26"/>
    </row>
    <row r="22" spans="2:6" ht="11.25">
      <c r="B22" s="11" t="s">
        <v>33</v>
      </c>
      <c r="C22" s="24">
        <v>23</v>
      </c>
      <c r="D22" s="25">
        <v>149</v>
      </c>
      <c r="E22" s="25">
        <v>359445</v>
      </c>
      <c r="F22" s="26"/>
    </row>
    <row r="23" spans="2:6" ht="11.25">
      <c r="B23" s="10" t="s">
        <v>6</v>
      </c>
      <c r="C23" s="24">
        <v>158</v>
      </c>
      <c r="D23" s="25">
        <v>1243</v>
      </c>
      <c r="E23" s="25">
        <v>5845613</v>
      </c>
      <c r="F23" s="26"/>
    </row>
    <row r="24" spans="2:6" ht="11.25">
      <c r="B24" s="11" t="s">
        <v>34</v>
      </c>
      <c r="C24" s="24">
        <v>55</v>
      </c>
      <c r="D24" s="25">
        <v>409</v>
      </c>
      <c r="E24" s="25">
        <v>1587970</v>
      </c>
      <c r="F24" s="26"/>
    </row>
    <row r="25" spans="2:6" ht="11.25">
      <c r="B25" s="11" t="s">
        <v>35</v>
      </c>
      <c r="C25" s="24">
        <v>45</v>
      </c>
      <c r="D25" s="25">
        <v>396</v>
      </c>
      <c r="E25" s="25">
        <v>1734869</v>
      </c>
      <c r="F25" s="26"/>
    </row>
    <row r="26" spans="2:6" ht="11.25">
      <c r="B26" s="11" t="s">
        <v>36</v>
      </c>
      <c r="C26" s="24">
        <v>43</v>
      </c>
      <c r="D26" s="25">
        <v>315</v>
      </c>
      <c r="E26" s="25">
        <v>1886879</v>
      </c>
      <c r="F26" s="26"/>
    </row>
    <row r="27" spans="2:6" ht="11.25">
      <c r="B27" s="11" t="s">
        <v>37</v>
      </c>
      <c r="C27" s="24">
        <v>15</v>
      </c>
      <c r="D27" s="25">
        <v>123</v>
      </c>
      <c r="E27" s="25">
        <v>635895</v>
      </c>
      <c r="F27" s="26"/>
    </row>
    <row r="28" spans="2:6" ht="11.25">
      <c r="B28" s="10" t="s">
        <v>7</v>
      </c>
      <c r="C28" s="24">
        <v>151</v>
      </c>
      <c r="D28" s="25">
        <v>1324</v>
      </c>
      <c r="E28" s="25">
        <v>5528677</v>
      </c>
      <c r="F28" s="26"/>
    </row>
    <row r="29" spans="2:6" ht="11.25">
      <c r="B29" s="11" t="s">
        <v>38</v>
      </c>
      <c r="C29" s="24">
        <v>27</v>
      </c>
      <c r="D29" s="25">
        <v>182</v>
      </c>
      <c r="E29" s="25">
        <v>431595</v>
      </c>
      <c r="F29" s="26"/>
    </row>
    <row r="30" spans="2:6" ht="11.25">
      <c r="B30" s="11" t="s">
        <v>39</v>
      </c>
      <c r="C30" s="24">
        <v>35</v>
      </c>
      <c r="D30" s="25">
        <v>353</v>
      </c>
      <c r="E30" s="25">
        <v>2203482</v>
      </c>
      <c r="F30" s="26"/>
    </row>
    <row r="31" spans="2:6" ht="11.25">
      <c r="B31" s="11" t="s">
        <v>40</v>
      </c>
      <c r="C31" s="24">
        <v>89</v>
      </c>
      <c r="D31" s="25">
        <v>789</v>
      </c>
      <c r="E31" s="25">
        <v>2893600</v>
      </c>
      <c r="F31" s="26"/>
    </row>
    <row r="32" spans="2:6" ht="11.25">
      <c r="B32" s="11"/>
      <c r="C32" s="24"/>
      <c r="D32" s="25"/>
      <c r="E32" s="25"/>
      <c r="F32" s="26"/>
    </row>
    <row r="33" spans="2:6" ht="11.25">
      <c r="B33" s="9" t="s">
        <v>111</v>
      </c>
      <c r="C33" s="24">
        <v>3049</v>
      </c>
      <c r="D33" s="25">
        <v>17747</v>
      </c>
      <c r="E33" s="25">
        <v>29301611</v>
      </c>
      <c r="F33" s="26">
        <v>383770</v>
      </c>
    </row>
    <row r="34" spans="2:6" ht="11.25">
      <c r="B34" s="10" t="s">
        <v>8</v>
      </c>
      <c r="C34" s="24">
        <v>19</v>
      </c>
      <c r="D34" s="25">
        <v>1371</v>
      </c>
      <c r="E34" s="25">
        <v>4214234</v>
      </c>
      <c r="F34" s="26">
        <v>69805</v>
      </c>
    </row>
    <row r="35" spans="2:6" ht="11.25">
      <c r="B35" s="11" t="s">
        <v>41</v>
      </c>
      <c r="C35" s="24">
        <v>9</v>
      </c>
      <c r="D35" s="25">
        <v>1339</v>
      </c>
      <c r="E35" s="25">
        <v>4184056</v>
      </c>
      <c r="F35" s="26">
        <v>69399</v>
      </c>
    </row>
    <row r="36" spans="2:6" ht="11.25">
      <c r="B36" s="12" t="s">
        <v>112</v>
      </c>
      <c r="C36" s="24">
        <v>10</v>
      </c>
      <c r="D36" s="25">
        <v>32</v>
      </c>
      <c r="E36" s="25">
        <v>30178</v>
      </c>
      <c r="F36" s="26">
        <v>406</v>
      </c>
    </row>
    <row r="37" spans="2:6" ht="11.25">
      <c r="B37" s="10" t="s">
        <v>9</v>
      </c>
      <c r="C37" s="24">
        <v>341</v>
      </c>
      <c r="D37" s="25">
        <v>1148</v>
      </c>
      <c r="E37" s="25">
        <v>1390601</v>
      </c>
      <c r="F37" s="26">
        <v>37081</v>
      </c>
    </row>
    <row r="38" spans="2:6" ht="11.25">
      <c r="B38" s="11" t="s">
        <v>42</v>
      </c>
      <c r="C38" s="24">
        <v>58</v>
      </c>
      <c r="D38" s="25">
        <v>213</v>
      </c>
      <c r="E38" s="25">
        <v>287508</v>
      </c>
      <c r="F38" s="26">
        <v>4373</v>
      </c>
    </row>
    <row r="39" spans="2:6" ht="11.25">
      <c r="B39" s="11" t="s">
        <v>43</v>
      </c>
      <c r="C39" s="24">
        <v>22</v>
      </c>
      <c r="D39" s="25">
        <v>102</v>
      </c>
      <c r="E39" s="25">
        <v>169268</v>
      </c>
      <c r="F39" s="26">
        <v>4434</v>
      </c>
    </row>
    <row r="40" spans="2:6" ht="11.25">
      <c r="B40" s="11" t="s">
        <v>44</v>
      </c>
      <c r="C40" s="24">
        <v>166</v>
      </c>
      <c r="D40" s="25">
        <v>522</v>
      </c>
      <c r="E40" s="25">
        <v>596768</v>
      </c>
      <c r="F40" s="26">
        <v>16402</v>
      </c>
    </row>
    <row r="41" spans="2:6" ht="11.25">
      <c r="B41" s="11" t="s">
        <v>45</v>
      </c>
      <c r="C41" s="24">
        <v>24</v>
      </c>
      <c r="D41" s="25">
        <v>82</v>
      </c>
      <c r="E41" s="25">
        <v>108234</v>
      </c>
      <c r="F41" s="26">
        <v>4441</v>
      </c>
    </row>
    <row r="42" spans="2:6" ht="11.25">
      <c r="B42" s="11" t="s">
        <v>46</v>
      </c>
      <c r="C42" s="24">
        <v>71</v>
      </c>
      <c r="D42" s="25">
        <v>229</v>
      </c>
      <c r="E42" s="25">
        <v>228823</v>
      </c>
      <c r="F42" s="26">
        <v>7431</v>
      </c>
    </row>
    <row r="43" spans="2:6" ht="11.25">
      <c r="B43" s="10" t="s">
        <v>10</v>
      </c>
      <c r="C43" s="24">
        <v>1134</v>
      </c>
      <c r="D43" s="25">
        <v>7197</v>
      </c>
      <c r="E43" s="25">
        <v>8511223</v>
      </c>
      <c r="F43" s="26">
        <v>89853</v>
      </c>
    </row>
    <row r="44" spans="2:6" ht="11.25">
      <c r="B44" s="11" t="s">
        <v>47</v>
      </c>
      <c r="C44" s="24">
        <v>98</v>
      </c>
      <c r="D44" s="25">
        <v>1976</v>
      </c>
      <c r="E44" s="25">
        <v>3178226</v>
      </c>
      <c r="F44" s="26">
        <v>32130</v>
      </c>
    </row>
    <row r="45" spans="2:6" ht="11.25">
      <c r="B45" s="11" t="s">
        <v>48</v>
      </c>
      <c r="C45" s="24">
        <v>148</v>
      </c>
      <c r="D45" s="25">
        <v>345</v>
      </c>
      <c r="E45" s="25">
        <v>450211</v>
      </c>
      <c r="F45" s="26">
        <v>7118</v>
      </c>
    </row>
    <row r="46" spans="2:6" ht="11.25">
      <c r="B46" s="11" t="s">
        <v>49</v>
      </c>
      <c r="C46" s="24">
        <v>45</v>
      </c>
      <c r="D46" s="25">
        <v>193</v>
      </c>
      <c r="E46" s="25">
        <v>263208</v>
      </c>
      <c r="F46" s="26">
        <v>2363</v>
      </c>
    </row>
    <row r="47" spans="2:6" ht="11.25">
      <c r="B47" s="11" t="s">
        <v>50</v>
      </c>
      <c r="C47" s="24">
        <v>103</v>
      </c>
      <c r="D47" s="25">
        <v>258</v>
      </c>
      <c r="E47" s="25">
        <v>238398</v>
      </c>
      <c r="F47" s="26">
        <v>3236</v>
      </c>
    </row>
    <row r="48" spans="2:6" ht="11.25">
      <c r="B48" s="11" t="s">
        <v>51</v>
      </c>
      <c r="C48" s="24">
        <v>78</v>
      </c>
      <c r="D48" s="25">
        <v>217</v>
      </c>
      <c r="E48" s="25">
        <v>264906</v>
      </c>
      <c r="F48" s="26">
        <v>3489</v>
      </c>
    </row>
    <row r="49" spans="2:6" ht="11.25">
      <c r="B49" s="11" t="s">
        <v>52</v>
      </c>
      <c r="C49" s="24">
        <v>163</v>
      </c>
      <c r="D49" s="25">
        <v>727</v>
      </c>
      <c r="E49" s="25">
        <v>432596</v>
      </c>
      <c r="F49" s="26">
        <v>6096</v>
      </c>
    </row>
    <row r="50" spans="2:6" ht="11.25">
      <c r="B50" s="11" t="s">
        <v>53</v>
      </c>
      <c r="C50" s="24">
        <v>59</v>
      </c>
      <c r="D50" s="25">
        <v>149</v>
      </c>
      <c r="E50" s="25">
        <v>127429</v>
      </c>
      <c r="F50" s="26">
        <v>2007</v>
      </c>
    </row>
    <row r="51" spans="2:6" ht="11.25">
      <c r="B51" s="11" t="s">
        <v>54</v>
      </c>
      <c r="C51" s="24">
        <v>440</v>
      </c>
      <c r="D51" s="25">
        <v>3332</v>
      </c>
      <c r="E51" s="25">
        <v>3556249</v>
      </c>
      <c r="F51" s="26">
        <v>33414</v>
      </c>
    </row>
    <row r="52" spans="2:6" ht="11.25">
      <c r="B52" s="10" t="s">
        <v>11</v>
      </c>
      <c r="C52" s="24">
        <v>215</v>
      </c>
      <c r="D52" s="25">
        <v>1356</v>
      </c>
      <c r="E52" s="25">
        <v>3288030</v>
      </c>
      <c r="F52" s="26">
        <v>7436</v>
      </c>
    </row>
    <row r="53" spans="2:6" ht="11.25">
      <c r="B53" s="11" t="s">
        <v>55</v>
      </c>
      <c r="C53" s="24">
        <v>204</v>
      </c>
      <c r="D53" s="25">
        <v>1334</v>
      </c>
      <c r="E53" s="25">
        <v>3283135</v>
      </c>
      <c r="F53" s="26">
        <v>7035</v>
      </c>
    </row>
    <row r="54" spans="2:6" ht="11.25">
      <c r="B54" s="11" t="s">
        <v>56</v>
      </c>
      <c r="C54" s="24">
        <v>11</v>
      </c>
      <c r="D54" s="25">
        <v>22</v>
      </c>
      <c r="E54" s="25">
        <v>4895</v>
      </c>
      <c r="F54" s="26">
        <v>401</v>
      </c>
    </row>
    <row r="55" spans="2:6" ht="11.25">
      <c r="B55" s="10" t="s">
        <v>57</v>
      </c>
      <c r="C55" s="24">
        <v>303</v>
      </c>
      <c r="D55" s="25">
        <v>1483</v>
      </c>
      <c r="E55" s="25">
        <v>3907616</v>
      </c>
      <c r="F55" s="26">
        <v>82233</v>
      </c>
    </row>
    <row r="56" spans="2:6" ht="11.25">
      <c r="B56" s="11" t="s">
        <v>58</v>
      </c>
      <c r="C56" s="24">
        <v>73</v>
      </c>
      <c r="D56" s="25">
        <v>311</v>
      </c>
      <c r="E56" s="25">
        <v>348244</v>
      </c>
      <c r="F56" s="26">
        <v>18881</v>
      </c>
    </row>
    <row r="57" spans="2:6" ht="11.25">
      <c r="B57" s="13" t="s">
        <v>59</v>
      </c>
      <c r="C57" s="27">
        <v>169</v>
      </c>
      <c r="D57" s="28">
        <v>744</v>
      </c>
      <c r="E57" s="28">
        <v>2975942</v>
      </c>
      <c r="F57" s="29">
        <v>29528</v>
      </c>
    </row>
    <row r="58" spans="2:6" ht="11.25">
      <c r="B58" s="14" t="s">
        <v>60</v>
      </c>
      <c r="C58" s="27">
        <v>61</v>
      </c>
      <c r="D58" s="28">
        <v>428</v>
      </c>
      <c r="E58" s="28">
        <v>583430</v>
      </c>
      <c r="F58" s="29">
        <v>33824</v>
      </c>
    </row>
    <row r="59" spans="2:6" ht="11.25">
      <c r="B59" s="15" t="s">
        <v>12</v>
      </c>
      <c r="C59" s="27">
        <v>1037</v>
      </c>
      <c r="D59" s="28">
        <v>5192</v>
      </c>
      <c r="E59" s="28">
        <v>7989907</v>
      </c>
      <c r="F59" s="29">
        <v>97362</v>
      </c>
    </row>
    <row r="60" spans="2:6" ht="11.25">
      <c r="B60" s="13" t="s">
        <v>61</v>
      </c>
      <c r="C60" s="27">
        <v>261</v>
      </c>
      <c r="D60" s="28">
        <v>1249</v>
      </c>
      <c r="E60" s="28">
        <v>1886694</v>
      </c>
      <c r="F60" s="29">
        <v>24140</v>
      </c>
    </row>
    <row r="61" spans="2:6" ht="11.25">
      <c r="B61" s="13" t="s">
        <v>62</v>
      </c>
      <c r="C61" s="27">
        <v>36</v>
      </c>
      <c r="D61" s="28">
        <v>278</v>
      </c>
      <c r="E61" s="28">
        <v>646237</v>
      </c>
      <c r="F61" s="29">
        <v>11050</v>
      </c>
    </row>
    <row r="62" spans="2:6" ht="11.25">
      <c r="B62" s="14" t="s">
        <v>63</v>
      </c>
      <c r="C62" s="27">
        <v>149</v>
      </c>
      <c r="D62" s="28">
        <v>846</v>
      </c>
      <c r="E62" s="28">
        <v>3105586</v>
      </c>
      <c r="F62" s="29">
        <v>1610</v>
      </c>
    </row>
    <row r="63" spans="2:6" ht="11.25">
      <c r="B63" s="14" t="s">
        <v>64</v>
      </c>
      <c r="C63" s="27">
        <v>149</v>
      </c>
      <c r="D63" s="28">
        <v>1373</v>
      </c>
      <c r="E63" s="28">
        <v>806167</v>
      </c>
      <c r="F63" s="29">
        <v>13056</v>
      </c>
    </row>
    <row r="64" spans="2:6" ht="11.25">
      <c r="B64" s="13" t="s">
        <v>65</v>
      </c>
      <c r="C64" s="27">
        <v>64</v>
      </c>
      <c r="D64" s="28">
        <v>308</v>
      </c>
      <c r="E64" s="28">
        <v>381396</v>
      </c>
      <c r="F64" s="29">
        <v>15638</v>
      </c>
    </row>
    <row r="65" spans="2:6" ht="11.25">
      <c r="B65" s="13" t="s">
        <v>66</v>
      </c>
      <c r="C65" s="27">
        <v>9</v>
      </c>
      <c r="D65" s="28">
        <v>33</v>
      </c>
      <c r="E65" s="28">
        <v>25484</v>
      </c>
      <c r="F65" s="29">
        <v>515</v>
      </c>
    </row>
    <row r="66" spans="2:6" ht="11.25">
      <c r="B66" s="14" t="s">
        <v>67</v>
      </c>
      <c r="C66" s="27">
        <v>52</v>
      </c>
      <c r="D66" s="28">
        <v>182</v>
      </c>
      <c r="E66" s="28">
        <v>164183</v>
      </c>
      <c r="F66" s="29">
        <v>3362</v>
      </c>
    </row>
    <row r="67" spans="2:6" ht="11.25">
      <c r="B67" s="14" t="s">
        <v>68</v>
      </c>
      <c r="C67" s="27">
        <v>317</v>
      </c>
      <c r="D67" s="28">
        <v>923</v>
      </c>
      <c r="E67" s="28">
        <v>974160</v>
      </c>
      <c r="F67" s="29">
        <v>27991</v>
      </c>
    </row>
    <row r="68" spans="2:6" ht="11.25">
      <c r="B68" s="3"/>
      <c r="C68" s="30"/>
      <c r="D68" s="31"/>
      <c r="E68" s="31"/>
      <c r="F68" s="32"/>
    </row>
    <row r="69" spans="2:6" ht="11.25">
      <c r="B69" s="33" t="s">
        <v>72</v>
      </c>
      <c r="C69" s="33"/>
      <c r="D69" s="34"/>
      <c r="E69" s="34"/>
      <c r="F69" s="34"/>
    </row>
    <row r="70" spans="2:6" ht="11.25">
      <c r="B70" s="33" t="s">
        <v>73</v>
      </c>
      <c r="C70" s="33"/>
      <c r="D70" s="34"/>
      <c r="E70" s="34"/>
      <c r="F70" s="34"/>
    </row>
    <row r="71" spans="2:6" ht="11.25">
      <c r="B71" s="33" t="s">
        <v>74</v>
      </c>
      <c r="C71" s="33"/>
      <c r="D71" s="34"/>
      <c r="E71" s="34"/>
      <c r="F71" s="34"/>
    </row>
    <row r="72" spans="2:6" ht="11.25">
      <c r="B72" s="33" t="s">
        <v>15</v>
      </c>
      <c r="C72" s="33"/>
      <c r="D72" s="34"/>
      <c r="E72" s="34"/>
      <c r="F72" s="34"/>
    </row>
    <row r="73" spans="2:6" ht="11.25">
      <c r="B73" s="33" t="s">
        <v>20</v>
      </c>
      <c r="C73" s="33"/>
      <c r="D73" s="34"/>
      <c r="E73" s="34"/>
      <c r="F73" s="34"/>
    </row>
    <row r="74" spans="2:6" ht="11.25">
      <c r="B74" s="33" t="s">
        <v>16</v>
      </c>
      <c r="C74" s="33"/>
      <c r="D74" s="34"/>
      <c r="E74" s="34"/>
      <c r="F74" s="34"/>
    </row>
    <row r="75" spans="2:6" ht="11.25">
      <c r="B75" s="33" t="s">
        <v>17</v>
      </c>
      <c r="C75" s="33"/>
      <c r="D75" s="34"/>
      <c r="E75" s="34"/>
      <c r="F75" s="34"/>
    </row>
    <row r="76" spans="2:6" ht="11.25">
      <c r="B76" s="33" t="s">
        <v>21</v>
      </c>
      <c r="C76" s="33"/>
      <c r="D76" s="34"/>
      <c r="E76" s="34"/>
      <c r="F76" s="34"/>
    </row>
    <row r="77" spans="2:6" ht="11.25">
      <c r="B77" s="33" t="s">
        <v>75</v>
      </c>
      <c r="C77" s="33"/>
      <c r="D77" s="34"/>
      <c r="E77" s="34"/>
      <c r="F77" s="34"/>
    </row>
    <row r="78" spans="2:6" ht="11.25">
      <c r="B78" s="33" t="s">
        <v>18</v>
      </c>
      <c r="C78" s="33"/>
      <c r="D78" s="34"/>
      <c r="E78" s="34"/>
      <c r="F78" s="34"/>
    </row>
    <row r="79" spans="2:6" ht="11.25">
      <c r="B79" s="33" t="s">
        <v>19</v>
      </c>
      <c r="C79" s="33"/>
      <c r="D79" s="34"/>
      <c r="E79" s="34"/>
      <c r="F79" s="34"/>
    </row>
    <row r="80" spans="2:6" ht="11.25">
      <c r="B80" s="33" t="s">
        <v>22</v>
      </c>
      <c r="C80" s="33"/>
      <c r="D80" s="34"/>
      <c r="E80" s="34"/>
      <c r="F80" s="34"/>
    </row>
    <row r="81" spans="2:6" ht="11.25">
      <c r="B81" s="33" t="s">
        <v>23</v>
      </c>
      <c r="C81" s="33"/>
      <c r="D81" s="34"/>
      <c r="E81" s="34"/>
      <c r="F81" s="34"/>
    </row>
    <row r="82" spans="2:6" ht="11.25">
      <c r="B82" s="33" t="s">
        <v>24</v>
      </c>
      <c r="C82" s="33"/>
      <c r="D82" s="34"/>
      <c r="E82" s="34"/>
      <c r="F82" s="34"/>
    </row>
    <row r="83" spans="2:6" ht="11.25">
      <c r="B83" s="33" t="s">
        <v>25</v>
      </c>
      <c r="C83" s="33"/>
      <c r="D83" s="34"/>
      <c r="E83" s="34"/>
      <c r="F83" s="34"/>
    </row>
    <row r="84" spans="2:6" ht="11.25">
      <c r="B84" s="33" t="s">
        <v>14</v>
      </c>
      <c r="C84" s="33"/>
      <c r="D84" s="34"/>
      <c r="E84" s="34"/>
      <c r="F84" s="34"/>
    </row>
    <row r="85" spans="2:6" ht="11.25">
      <c r="B85" s="35" t="s">
        <v>1</v>
      </c>
      <c r="C85" s="33"/>
      <c r="D85" s="34"/>
      <c r="E85" s="34"/>
      <c r="F85" s="34"/>
    </row>
    <row r="86" ht="11.25">
      <c r="B86" s="35" t="s">
        <v>114</v>
      </c>
    </row>
  </sheetData>
  <sheetProtection/>
  <hyperlinks>
    <hyperlink ref="F1" location="目次!A1" display="目次へ戻る"/>
  </hyperlinks>
  <printOptions/>
  <pageMargins left="0.5905511811023623" right="0.5905511811023623" top="0.7874015748031497" bottom="0.5905511811023623" header="0.5118110236220472" footer="0.5118110236220472"/>
  <pageSetup blackAndWhite="1" fitToHeight="1" fitToWidth="1" horizontalDpi="600" verticalDpi="600" orientation="portrait" paperSize="9" scale="81"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F86"/>
  <sheetViews>
    <sheetView showGridLines="0" zoomScalePageLayoutView="0" workbookViewId="0" topLeftCell="A1">
      <pane xSplit="2" ySplit="5" topLeftCell="C48" activePane="bottomRight" state="frozen"/>
      <selection pane="topLeft" activeCell="A1" sqref="A1"/>
      <selection pane="topRight" activeCell="C1" sqref="C1"/>
      <selection pane="bottomLeft" activeCell="A6" sqref="A6"/>
      <selection pane="bottomRight" activeCell="H67" sqref="H67"/>
    </sheetView>
  </sheetViews>
  <sheetFormatPr defaultColWidth="9.00390625" defaultRowHeight="13.5"/>
  <cols>
    <col min="1" max="1" width="2.125" style="16" customWidth="1"/>
    <col min="2" max="2" width="49.25390625" style="16" customWidth="1"/>
    <col min="3" max="4" width="15.375" style="16" customWidth="1"/>
    <col min="5" max="5" width="16.25390625" style="16" bestFit="1" customWidth="1"/>
    <col min="6" max="6" width="15.375" style="16" customWidth="1"/>
    <col min="7" max="16384" width="9.00390625" style="16" customWidth="1"/>
  </cols>
  <sheetData>
    <row r="1" spans="2:6" ht="11.25">
      <c r="B1" s="16" t="s">
        <v>96</v>
      </c>
      <c r="F1" s="40" t="s">
        <v>108</v>
      </c>
    </row>
    <row r="3" spans="2:6" s="17" customFormat="1" ht="14.25">
      <c r="B3" s="1" t="s">
        <v>93</v>
      </c>
      <c r="C3" s="18"/>
      <c r="D3" s="19"/>
      <c r="E3" s="19"/>
      <c r="F3" s="19"/>
    </row>
    <row r="4" spans="2:6" s="20" customFormat="1" ht="22.5">
      <c r="B4" s="36" t="s">
        <v>100</v>
      </c>
      <c r="C4" s="21" t="s">
        <v>13</v>
      </c>
      <c r="D4" s="22" t="s">
        <v>0</v>
      </c>
      <c r="E4" s="22" t="s">
        <v>70</v>
      </c>
      <c r="F4" s="22" t="s">
        <v>71</v>
      </c>
    </row>
    <row r="5" spans="2:6" ht="11.25">
      <c r="B5" s="9"/>
      <c r="C5" s="23"/>
      <c r="D5" s="41" t="s">
        <v>115</v>
      </c>
      <c r="E5" s="41" t="s">
        <v>116</v>
      </c>
      <c r="F5" s="42" t="s">
        <v>117</v>
      </c>
    </row>
    <row r="6" spans="2:6" ht="11.25">
      <c r="B6" s="9"/>
      <c r="C6" s="23"/>
      <c r="D6" s="41"/>
      <c r="E6" s="41"/>
      <c r="F6" s="42"/>
    </row>
    <row r="7" spans="2:6" ht="11.25">
      <c r="B7" s="9" t="s">
        <v>69</v>
      </c>
      <c r="C7" s="24">
        <v>4578</v>
      </c>
      <c r="D7" s="25">
        <v>27024</v>
      </c>
      <c r="E7" s="25">
        <v>74072834</v>
      </c>
      <c r="F7" s="26"/>
    </row>
    <row r="8" spans="2:6" ht="11.25">
      <c r="B8" s="9"/>
      <c r="C8" s="24"/>
      <c r="D8" s="25"/>
      <c r="E8" s="25"/>
      <c r="F8" s="26"/>
    </row>
    <row r="9" spans="2:6" ht="11.25">
      <c r="B9" s="9" t="s">
        <v>97</v>
      </c>
      <c r="C9" s="24">
        <v>961</v>
      </c>
      <c r="D9" s="25">
        <v>7544</v>
      </c>
      <c r="E9" s="25">
        <v>42809918</v>
      </c>
      <c r="F9" s="26"/>
    </row>
    <row r="10" spans="2:6" ht="11.25">
      <c r="B10" s="10" t="s">
        <v>2</v>
      </c>
      <c r="C10" s="24">
        <v>4</v>
      </c>
      <c r="D10" s="25">
        <v>25</v>
      </c>
      <c r="E10" s="25">
        <v>135957</v>
      </c>
      <c r="F10" s="26"/>
    </row>
    <row r="11" spans="2:6" ht="11.25">
      <c r="B11" s="11" t="s">
        <v>2</v>
      </c>
      <c r="C11" s="24">
        <v>4</v>
      </c>
      <c r="D11" s="25">
        <v>25</v>
      </c>
      <c r="E11" s="25">
        <v>135957</v>
      </c>
      <c r="F11" s="26"/>
    </row>
    <row r="12" spans="2:6" ht="11.25">
      <c r="B12" s="10" t="s">
        <v>3</v>
      </c>
      <c r="C12" s="24">
        <v>17</v>
      </c>
      <c r="D12" s="25">
        <v>90</v>
      </c>
      <c r="E12" s="25">
        <v>220153</v>
      </c>
      <c r="F12" s="26"/>
    </row>
    <row r="13" spans="2:6" ht="11.25">
      <c r="B13" s="11" t="s">
        <v>26</v>
      </c>
      <c r="C13" s="24">
        <v>3</v>
      </c>
      <c r="D13" s="25">
        <v>9</v>
      </c>
      <c r="E13" s="25">
        <v>9335</v>
      </c>
      <c r="F13" s="26"/>
    </row>
    <row r="14" spans="2:6" ht="11.25">
      <c r="B14" s="11" t="s">
        <v>27</v>
      </c>
      <c r="C14" s="24">
        <v>14</v>
      </c>
      <c r="D14" s="25">
        <v>81</v>
      </c>
      <c r="E14" s="25">
        <v>210818</v>
      </c>
      <c r="F14" s="26"/>
    </row>
    <row r="15" spans="2:6" ht="11.25">
      <c r="B15" s="10" t="s">
        <v>4</v>
      </c>
      <c r="C15" s="24">
        <v>367</v>
      </c>
      <c r="D15" s="25">
        <v>3053</v>
      </c>
      <c r="E15" s="25">
        <v>21397477</v>
      </c>
      <c r="F15" s="26"/>
    </row>
    <row r="16" spans="2:6" ht="11.25">
      <c r="B16" s="11" t="s">
        <v>28</v>
      </c>
      <c r="C16" s="24">
        <v>230</v>
      </c>
      <c r="D16" s="25">
        <v>2021</v>
      </c>
      <c r="E16" s="25">
        <v>14972053</v>
      </c>
      <c r="F16" s="26"/>
    </row>
    <row r="17" spans="2:6" ht="11.25">
      <c r="B17" s="11" t="s">
        <v>29</v>
      </c>
      <c r="C17" s="24">
        <v>137</v>
      </c>
      <c r="D17" s="25">
        <v>1032</v>
      </c>
      <c r="E17" s="25">
        <v>6425424</v>
      </c>
      <c r="F17" s="26"/>
    </row>
    <row r="18" spans="2:6" ht="11.25">
      <c r="B18" s="10" t="s">
        <v>5</v>
      </c>
      <c r="C18" s="24">
        <v>206</v>
      </c>
      <c r="D18" s="25">
        <v>1391</v>
      </c>
      <c r="E18" s="25">
        <v>7416049</v>
      </c>
      <c r="F18" s="26"/>
    </row>
    <row r="19" spans="2:6" ht="11.25">
      <c r="B19" s="11" t="s">
        <v>30</v>
      </c>
      <c r="C19" s="24">
        <v>103</v>
      </c>
      <c r="D19" s="25">
        <v>627</v>
      </c>
      <c r="E19" s="25">
        <v>2667789</v>
      </c>
      <c r="F19" s="26"/>
    </row>
    <row r="20" spans="2:6" ht="11.25">
      <c r="B20" s="11" t="s">
        <v>31</v>
      </c>
      <c r="C20" s="24">
        <v>37</v>
      </c>
      <c r="D20" s="25">
        <v>252</v>
      </c>
      <c r="E20" s="25">
        <v>1156663</v>
      </c>
      <c r="F20" s="26"/>
    </row>
    <row r="21" spans="2:6" ht="11.25">
      <c r="B21" s="11" t="s">
        <v>32</v>
      </c>
      <c r="C21" s="24">
        <v>45</v>
      </c>
      <c r="D21" s="25">
        <v>384</v>
      </c>
      <c r="E21" s="25">
        <v>3410529</v>
      </c>
      <c r="F21" s="26"/>
    </row>
    <row r="22" spans="2:6" ht="11.25">
      <c r="B22" s="11" t="s">
        <v>33</v>
      </c>
      <c r="C22" s="24">
        <v>21</v>
      </c>
      <c r="D22" s="25">
        <v>128</v>
      </c>
      <c r="E22" s="25">
        <v>181068</v>
      </c>
      <c r="F22" s="26"/>
    </row>
    <row r="23" spans="2:6" ht="11.25">
      <c r="B23" s="10" t="s">
        <v>6</v>
      </c>
      <c r="C23" s="24">
        <v>165</v>
      </c>
      <c r="D23" s="25">
        <v>1421</v>
      </c>
      <c r="E23" s="25">
        <v>6790873</v>
      </c>
      <c r="F23" s="26"/>
    </row>
    <row r="24" spans="2:6" ht="11.25">
      <c r="B24" s="11" t="s">
        <v>34</v>
      </c>
      <c r="C24" s="24">
        <v>52</v>
      </c>
      <c r="D24" s="25">
        <v>390</v>
      </c>
      <c r="E24" s="25">
        <v>1787642</v>
      </c>
      <c r="F24" s="26"/>
    </row>
    <row r="25" spans="2:6" ht="11.25">
      <c r="B25" s="11" t="s">
        <v>35</v>
      </c>
      <c r="C25" s="24">
        <v>43</v>
      </c>
      <c r="D25" s="25">
        <v>388</v>
      </c>
      <c r="E25" s="25">
        <v>1333205</v>
      </c>
      <c r="F25" s="26"/>
    </row>
    <row r="26" spans="2:6" ht="11.25">
      <c r="B26" s="11" t="s">
        <v>36</v>
      </c>
      <c r="C26" s="24">
        <v>52</v>
      </c>
      <c r="D26" s="25">
        <v>459</v>
      </c>
      <c r="E26" s="25">
        <v>2983689</v>
      </c>
      <c r="F26" s="26"/>
    </row>
    <row r="27" spans="2:6" ht="11.25">
      <c r="B27" s="11" t="s">
        <v>37</v>
      </c>
      <c r="C27" s="24">
        <v>18</v>
      </c>
      <c r="D27" s="25">
        <v>184</v>
      </c>
      <c r="E27" s="25">
        <v>686337</v>
      </c>
      <c r="F27" s="26"/>
    </row>
    <row r="28" spans="2:6" ht="11.25">
      <c r="B28" s="10" t="s">
        <v>7</v>
      </c>
      <c r="C28" s="24">
        <v>202</v>
      </c>
      <c r="D28" s="25">
        <v>1564</v>
      </c>
      <c r="E28" s="25">
        <v>6849409</v>
      </c>
      <c r="F28" s="26"/>
    </row>
    <row r="29" spans="2:6" ht="11.25">
      <c r="B29" s="11" t="s">
        <v>38</v>
      </c>
      <c r="C29" s="24">
        <v>30</v>
      </c>
      <c r="D29" s="25">
        <v>246</v>
      </c>
      <c r="E29" s="25">
        <v>849243</v>
      </c>
      <c r="F29" s="26"/>
    </row>
    <row r="30" spans="2:6" ht="11.25">
      <c r="B30" s="11" t="s">
        <v>39</v>
      </c>
      <c r="C30" s="24">
        <v>56</v>
      </c>
      <c r="D30" s="25">
        <v>478</v>
      </c>
      <c r="E30" s="25">
        <v>2878323</v>
      </c>
      <c r="F30" s="26"/>
    </row>
    <row r="31" spans="2:6" ht="11.25">
      <c r="B31" s="11" t="s">
        <v>40</v>
      </c>
      <c r="C31" s="24">
        <v>116</v>
      </c>
      <c r="D31" s="25">
        <v>840</v>
      </c>
      <c r="E31" s="25">
        <v>3121843</v>
      </c>
      <c r="F31" s="26"/>
    </row>
    <row r="32" spans="2:6" ht="11.25">
      <c r="B32" s="11"/>
      <c r="C32" s="24"/>
      <c r="D32" s="25"/>
      <c r="E32" s="25"/>
      <c r="F32" s="26"/>
    </row>
    <row r="33" spans="2:6" ht="11.25">
      <c r="B33" s="9" t="s">
        <v>98</v>
      </c>
      <c r="C33" s="24">
        <v>3617</v>
      </c>
      <c r="D33" s="25">
        <v>19480</v>
      </c>
      <c r="E33" s="25">
        <v>31262916</v>
      </c>
      <c r="F33" s="26">
        <v>347576</v>
      </c>
    </row>
    <row r="34" spans="2:6" ht="11.25">
      <c r="B34" s="10" t="s">
        <v>8</v>
      </c>
      <c r="C34" s="24">
        <v>13</v>
      </c>
      <c r="D34" s="25">
        <v>1358</v>
      </c>
      <c r="E34" s="25">
        <v>4811050</v>
      </c>
      <c r="F34" s="26">
        <v>61898</v>
      </c>
    </row>
    <row r="35" spans="2:6" ht="11.25">
      <c r="B35" s="11" t="s">
        <v>41</v>
      </c>
      <c r="C35" s="24">
        <v>7</v>
      </c>
      <c r="D35" s="25">
        <v>1322</v>
      </c>
      <c r="E35" s="25">
        <v>4723935</v>
      </c>
      <c r="F35" s="26">
        <v>60624</v>
      </c>
    </row>
    <row r="36" spans="2:6" ht="11.25">
      <c r="B36" s="12" t="s">
        <v>99</v>
      </c>
      <c r="C36" s="24">
        <v>6</v>
      </c>
      <c r="D36" s="25">
        <v>36</v>
      </c>
      <c r="E36" s="25">
        <v>87115</v>
      </c>
      <c r="F36" s="26">
        <v>1274</v>
      </c>
    </row>
    <row r="37" spans="2:6" ht="11.25">
      <c r="B37" s="10" t="s">
        <v>9</v>
      </c>
      <c r="C37" s="24">
        <v>418</v>
      </c>
      <c r="D37" s="25">
        <v>1421</v>
      </c>
      <c r="E37" s="25">
        <v>1880315</v>
      </c>
      <c r="F37" s="26">
        <v>38471</v>
      </c>
    </row>
    <row r="38" spans="2:6" ht="11.25">
      <c r="B38" s="11" t="s">
        <v>42</v>
      </c>
      <c r="C38" s="24">
        <v>74</v>
      </c>
      <c r="D38" s="25">
        <v>310</v>
      </c>
      <c r="E38" s="25">
        <v>453789</v>
      </c>
      <c r="F38" s="26">
        <v>5737</v>
      </c>
    </row>
    <row r="39" spans="2:6" ht="11.25">
      <c r="B39" s="11" t="s">
        <v>43</v>
      </c>
      <c r="C39" s="24">
        <v>32</v>
      </c>
      <c r="D39" s="25">
        <v>122</v>
      </c>
      <c r="E39" s="25">
        <v>208834</v>
      </c>
      <c r="F39" s="26">
        <v>5440</v>
      </c>
    </row>
    <row r="40" spans="2:6" ht="11.25">
      <c r="B40" s="11" t="s">
        <v>44</v>
      </c>
      <c r="C40" s="24">
        <v>199</v>
      </c>
      <c r="D40" s="25">
        <v>573</v>
      </c>
      <c r="E40" s="25">
        <v>681043</v>
      </c>
      <c r="F40" s="26">
        <v>15104</v>
      </c>
    </row>
    <row r="41" spans="2:6" ht="11.25">
      <c r="B41" s="11" t="s">
        <v>45</v>
      </c>
      <c r="C41" s="24">
        <v>26</v>
      </c>
      <c r="D41" s="25">
        <v>89</v>
      </c>
      <c r="E41" s="25">
        <v>137246</v>
      </c>
      <c r="F41" s="26">
        <v>3242</v>
      </c>
    </row>
    <row r="42" spans="2:6" ht="11.25">
      <c r="B42" s="11" t="s">
        <v>46</v>
      </c>
      <c r="C42" s="24">
        <v>87</v>
      </c>
      <c r="D42" s="25">
        <v>327</v>
      </c>
      <c r="E42" s="25">
        <v>399403</v>
      </c>
      <c r="F42" s="26">
        <v>8948</v>
      </c>
    </row>
    <row r="43" spans="2:6" ht="11.25">
      <c r="B43" s="10" t="s">
        <v>10</v>
      </c>
      <c r="C43" s="24">
        <v>1425</v>
      </c>
      <c r="D43" s="25">
        <v>7843</v>
      </c>
      <c r="E43" s="25">
        <v>9820907</v>
      </c>
      <c r="F43" s="26">
        <v>86617</v>
      </c>
    </row>
    <row r="44" spans="2:6" ht="11.25">
      <c r="B44" s="11" t="s">
        <v>47</v>
      </c>
      <c r="C44" s="24">
        <v>93</v>
      </c>
      <c r="D44" s="25">
        <v>1392</v>
      </c>
      <c r="E44" s="25">
        <v>2790718</v>
      </c>
      <c r="F44" s="26">
        <v>22307</v>
      </c>
    </row>
    <row r="45" spans="2:6" ht="11.25">
      <c r="B45" s="11" t="s">
        <v>48</v>
      </c>
      <c r="C45" s="24">
        <v>201</v>
      </c>
      <c r="D45" s="25">
        <v>506</v>
      </c>
      <c r="E45" s="25">
        <v>904702</v>
      </c>
      <c r="F45" s="26">
        <v>9348</v>
      </c>
    </row>
    <row r="46" spans="2:6" ht="11.25">
      <c r="B46" s="11" t="s">
        <v>49</v>
      </c>
      <c r="C46" s="24">
        <v>60</v>
      </c>
      <c r="D46" s="25">
        <v>236</v>
      </c>
      <c r="E46" s="25">
        <v>348493</v>
      </c>
      <c r="F46" s="26">
        <v>2740</v>
      </c>
    </row>
    <row r="47" spans="2:6" ht="11.25">
      <c r="B47" s="11" t="s">
        <v>50</v>
      </c>
      <c r="C47" s="24">
        <v>149</v>
      </c>
      <c r="D47" s="25">
        <v>430</v>
      </c>
      <c r="E47" s="25">
        <v>417082</v>
      </c>
      <c r="F47" s="26">
        <v>4411</v>
      </c>
    </row>
    <row r="48" spans="2:6" ht="11.25">
      <c r="B48" s="11" t="s">
        <v>51</v>
      </c>
      <c r="C48" s="24">
        <v>96</v>
      </c>
      <c r="D48" s="25">
        <v>235</v>
      </c>
      <c r="E48" s="25">
        <v>237983</v>
      </c>
      <c r="F48" s="26">
        <v>3993</v>
      </c>
    </row>
    <row r="49" spans="2:6" ht="11.25">
      <c r="B49" s="11" t="s">
        <v>52</v>
      </c>
      <c r="C49" s="24">
        <v>201</v>
      </c>
      <c r="D49" s="25">
        <v>867</v>
      </c>
      <c r="E49" s="25">
        <v>544199</v>
      </c>
      <c r="F49" s="26">
        <v>6497</v>
      </c>
    </row>
    <row r="50" spans="2:6" ht="11.25">
      <c r="B50" s="11" t="s">
        <v>53</v>
      </c>
      <c r="C50" s="24">
        <v>96</v>
      </c>
      <c r="D50" s="25">
        <v>238</v>
      </c>
      <c r="E50" s="25">
        <v>231755</v>
      </c>
      <c r="F50" s="26">
        <v>3443</v>
      </c>
    </row>
    <row r="51" spans="2:6" ht="11.25">
      <c r="B51" s="11" t="s">
        <v>54</v>
      </c>
      <c r="C51" s="24">
        <v>529</v>
      </c>
      <c r="D51" s="25">
        <v>3939</v>
      </c>
      <c r="E51" s="25">
        <v>4345975</v>
      </c>
      <c r="F51" s="26">
        <v>33878</v>
      </c>
    </row>
    <row r="52" spans="2:6" ht="11.25">
      <c r="B52" s="10" t="s">
        <v>11</v>
      </c>
      <c r="C52" s="24">
        <v>245</v>
      </c>
      <c r="D52" s="25">
        <v>1545</v>
      </c>
      <c r="E52" s="25">
        <v>4172560</v>
      </c>
      <c r="F52" s="26">
        <v>7818</v>
      </c>
    </row>
    <row r="53" spans="2:6" ht="11.25">
      <c r="B53" s="11" t="s">
        <v>55</v>
      </c>
      <c r="C53" s="24">
        <v>229</v>
      </c>
      <c r="D53" s="25">
        <v>1517</v>
      </c>
      <c r="E53" s="25">
        <v>4163881</v>
      </c>
      <c r="F53" s="26">
        <v>7099</v>
      </c>
    </row>
    <row r="54" spans="2:6" ht="11.25">
      <c r="B54" s="11" t="s">
        <v>56</v>
      </c>
      <c r="C54" s="24">
        <v>16</v>
      </c>
      <c r="D54" s="25">
        <v>28</v>
      </c>
      <c r="E54" s="25">
        <v>8679</v>
      </c>
      <c r="F54" s="26">
        <v>719</v>
      </c>
    </row>
    <row r="55" spans="2:6" ht="11.25">
      <c r="B55" s="10" t="s">
        <v>57</v>
      </c>
      <c r="C55" s="24">
        <v>346</v>
      </c>
      <c r="D55" s="25">
        <v>1450</v>
      </c>
      <c r="E55" s="25">
        <v>2844629</v>
      </c>
      <c r="F55" s="26">
        <v>69554</v>
      </c>
    </row>
    <row r="56" spans="2:6" ht="11.25">
      <c r="B56" s="11" t="s">
        <v>58</v>
      </c>
      <c r="C56" s="24">
        <v>95</v>
      </c>
      <c r="D56" s="25">
        <v>375</v>
      </c>
      <c r="E56" s="25">
        <v>553286</v>
      </c>
      <c r="F56" s="26">
        <v>24527</v>
      </c>
    </row>
    <row r="57" spans="2:6" ht="11.25">
      <c r="B57" s="13" t="s">
        <v>59</v>
      </c>
      <c r="C57" s="27">
        <v>181</v>
      </c>
      <c r="D57" s="28">
        <v>688</v>
      </c>
      <c r="E57" s="28">
        <v>1729988</v>
      </c>
      <c r="F57" s="29">
        <v>25235</v>
      </c>
    </row>
    <row r="58" spans="2:6" ht="11.25">
      <c r="B58" s="14" t="s">
        <v>60</v>
      </c>
      <c r="C58" s="27">
        <v>70</v>
      </c>
      <c r="D58" s="28">
        <v>387</v>
      </c>
      <c r="E58" s="28">
        <v>561355</v>
      </c>
      <c r="F58" s="29">
        <v>19792</v>
      </c>
    </row>
    <row r="59" spans="2:6" ht="11.25">
      <c r="B59" s="15" t="s">
        <v>12</v>
      </c>
      <c r="C59" s="27">
        <v>1170</v>
      </c>
      <c r="D59" s="28">
        <v>5863</v>
      </c>
      <c r="E59" s="28">
        <v>7733455</v>
      </c>
      <c r="F59" s="29">
        <v>83218</v>
      </c>
    </row>
    <row r="60" spans="2:6" ht="11.25">
      <c r="B60" s="13" t="s">
        <v>61</v>
      </c>
      <c r="C60" s="27">
        <v>278</v>
      </c>
      <c r="D60" s="28">
        <v>1110</v>
      </c>
      <c r="E60" s="28">
        <v>1489942</v>
      </c>
      <c r="F60" s="29">
        <v>17582</v>
      </c>
    </row>
    <row r="61" spans="2:6" ht="11.25">
      <c r="B61" s="13" t="s">
        <v>62</v>
      </c>
      <c r="C61" s="27">
        <v>31</v>
      </c>
      <c r="D61" s="28">
        <v>155</v>
      </c>
      <c r="E61" s="28">
        <v>370533</v>
      </c>
      <c r="F61" s="29">
        <v>3305</v>
      </c>
    </row>
    <row r="62" spans="2:6" ht="11.25">
      <c r="B62" s="14" t="s">
        <v>63</v>
      </c>
      <c r="C62" s="27">
        <v>167</v>
      </c>
      <c r="D62" s="28">
        <v>980</v>
      </c>
      <c r="E62" s="28">
        <v>2720639</v>
      </c>
      <c r="F62" s="29">
        <v>1441</v>
      </c>
    </row>
    <row r="63" spans="2:6" ht="11.25">
      <c r="B63" s="14" t="s">
        <v>64</v>
      </c>
      <c r="C63" s="27">
        <v>193</v>
      </c>
      <c r="D63" s="28">
        <v>1850</v>
      </c>
      <c r="E63" s="28">
        <v>990207</v>
      </c>
      <c r="F63" s="29">
        <v>12803</v>
      </c>
    </row>
    <row r="64" spans="2:6" ht="11.25">
      <c r="B64" s="13" t="s">
        <v>65</v>
      </c>
      <c r="C64" s="27">
        <v>72</v>
      </c>
      <c r="D64" s="28">
        <v>311</v>
      </c>
      <c r="E64" s="28">
        <v>438030</v>
      </c>
      <c r="F64" s="29">
        <v>11127</v>
      </c>
    </row>
    <row r="65" spans="2:6" ht="11.25">
      <c r="B65" s="13" t="s">
        <v>66</v>
      </c>
      <c r="C65" s="27">
        <v>18</v>
      </c>
      <c r="D65" s="28">
        <v>80</v>
      </c>
      <c r="E65" s="28">
        <v>97864</v>
      </c>
      <c r="F65" s="29">
        <v>1025</v>
      </c>
    </row>
    <row r="66" spans="2:6" ht="11.25">
      <c r="B66" s="14" t="s">
        <v>67</v>
      </c>
      <c r="C66" s="27">
        <v>54</v>
      </c>
      <c r="D66" s="28">
        <v>178</v>
      </c>
      <c r="E66" s="28">
        <v>174854</v>
      </c>
      <c r="F66" s="29">
        <v>3621</v>
      </c>
    </row>
    <row r="67" spans="2:6" ht="11.25">
      <c r="B67" s="14" t="s">
        <v>68</v>
      </c>
      <c r="C67" s="27">
        <v>357</v>
      </c>
      <c r="D67" s="28">
        <v>1199</v>
      </c>
      <c r="E67" s="28">
        <v>1451386</v>
      </c>
      <c r="F67" s="29">
        <v>32314</v>
      </c>
    </row>
    <row r="68" spans="2:6" ht="11.25">
      <c r="B68" s="3"/>
      <c r="C68" s="30"/>
      <c r="D68" s="31"/>
      <c r="E68" s="31"/>
      <c r="F68" s="32"/>
    </row>
    <row r="69" spans="2:6" ht="11.25">
      <c r="B69" s="33" t="s">
        <v>72</v>
      </c>
      <c r="C69" s="33"/>
      <c r="D69" s="34"/>
      <c r="E69" s="34"/>
      <c r="F69" s="34"/>
    </row>
    <row r="70" spans="2:6" ht="11.25">
      <c r="B70" s="33" t="s">
        <v>73</v>
      </c>
      <c r="C70" s="33"/>
      <c r="D70" s="34"/>
      <c r="E70" s="34"/>
      <c r="F70" s="34"/>
    </row>
    <row r="71" spans="2:6" ht="11.25">
      <c r="B71" s="33" t="s">
        <v>74</v>
      </c>
      <c r="C71" s="33"/>
      <c r="D71" s="34"/>
      <c r="E71" s="34"/>
      <c r="F71" s="34"/>
    </row>
    <row r="72" spans="2:6" ht="11.25">
      <c r="B72" s="33" t="s">
        <v>15</v>
      </c>
      <c r="C72" s="33"/>
      <c r="D72" s="34"/>
      <c r="E72" s="34"/>
      <c r="F72" s="34"/>
    </row>
    <row r="73" spans="2:6" ht="11.25">
      <c r="B73" s="33" t="s">
        <v>20</v>
      </c>
      <c r="C73" s="33"/>
      <c r="D73" s="34"/>
      <c r="E73" s="34"/>
      <c r="F73" s="34"/>
    </row>
    <row r="74" spans="2:6" ht="11.25">
      <c r="B74" s="33" t="s">
        <v>16</v>
      </c>
      <c r="C74" s="33"/>
      <c r="D74" s="34"/>
      <c r="E74" s="34"/>
      <c r="F74" s="34"/>
    </row>
    <row r="75" spans="2:6" ht="11.25">
      <c r="B75" s="33" t="s">
        <v>17</v>
      </c>
      <c r="C75" s="33"/>
      <c r="D75" s="34"/>
      <c r="E75" s="34"/>
      <c r="F75" s="34"/>
    </row>
    <row r="76" spans="2:6" ht="11.25">
      <c r="B76" s="33" t="s">
        <v>21</v>
      </c>
      <c r="C76" s="33"/>
      <c r="D76" s="34"/>
      <c r="E76" s="34"/>
      <c r="F76" s="34"/>
    </row>
    <row r="77" spans="2:6" ht="11.25">
      <c r="B77" s="33" t="s">
        <v>75</v>
      </c>
      <c r="C77" s="33"/>
      <c r="D77" s="34"/>
      <c r="E77" s="34"/>
      <c r="F77" s="34"/>
    </row>
    <row r="78" spans="2:6" ht="11.25">
      <c r="B78" s="33" t="s">
        <v>18</v>
      </c>
      <c r="C78" s="33"/>
      <c r="D78" s="34"/>
      <c r="E78" s="34"/>
      <c r="F78" s="34"/>
    </row>
    <row r="79" spans="2:6" ht="11.25">
      <c r="B79" s="33" t="s">
        <v>19</v>
      </c>
      <c r="C79" s="33"/>
      <c r="D79" s="34"/>
      <c r="E79" s="34"/>
      <c r="F79" s="34"/>
    </row>
    <row r="80" spans="2:6" ht="11.25">
      <c r="B80" s="33" t="s">
        <v>22</v>
      </c>
      <c r="C80" s="33"/>
      <c r="D80" s="34"/>
      <c r="E80" s="34"/>
      <c r="F80" s="34"/>
    </row>
    <row r="81" spans="2:6" ht="11.25">
      <c r="B81" s="33" t="s">
        <v>23</v>
      </c>
      <c r="C81" s="33"/>
      <c r="D81" s="34"/>
      <c r="E81" s="34"/>
      <c r="F81" s="34"/>
    </row>
    <row r="82" spans="2:6" ht="11.25">
      <c r="B82" s="33" t="s">
        <v>24</v>
      </c>
      <c r="C82" s="33"/>
      <c r="D82" s="34"/>
      <c r="E82" s="34"/>
      <c r="F82" s="34"/>
    </row>
    <row r="83" spans="2:6" ht="11.25">
      <c r="B83" s="33" t="s">
        <v>25</v>
      </c>
      <c r="C83" s="33"/>
      <c r="D83" s="34"/>
      <c r="E83" s="34"/>
      <c r="F83" s="34"/>
    </row>
    <row r="84" spans="2:6" ht="11.25">
      <c r="B84" s="33" t="s">
        <v>14</v>
      </c>
      <c r="C84" s="33"/>
      <c r="D84" s="34"/>
      <c r="E84" s="34"/>
      <c r="F84" s="34"/>
    </row>
    <row r="85" spans="2:6" ht="11.25">
      <c r="B85" s="35" t="s">
        <v>1</v>
      </c>
      <c r="C85" s="33"/>
      <c r="D85" s="34"/>
      <c r="E85" s="34"/>
      <c r="F85" s="34"/>
    </row>
    <row r="86" ht="11.25">
      <c r="B86" s="35" t="s">
        <v>76</v>
      </c>
    </row>
  </sheetData>
  <sheetProtection/>
  <hyperlinks>
    <hyperlink ref="F1" location="目次!A1" display="目次へ戻る"/>
  </hyperlinks>
  <printOptions/>
  <pageMargins left="0.5905511811023623" right="0.5905511811023623" top="0.7874015748031497" bottom="0.5905511811023623" header="0.5118110236220472" footer="0.5118110236220472"/>
  <pageSetup blackAndWhite="1" fitToHeight="1" fitToWidth="1" horizontalDpi="600" verticalDpi="600" orientation="portrait" paperSize="9" scale="81"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F91"/>
  <sheetViews>
    <sheetView showGridLines="0" zoomScalePageLayoutView="0" workbookViewId="0" topLeftCell="A1">
      <pane xSplit="2" ySplit="5" topLeftCell="C39"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3.5"/>
  <cols>
    <col min="1" max="1" width="2.125" style="16" customWidth="1"/>
    <col min="2" max="2" width="49.25390625" style="16" customWidth="1"/>
    <col min="3" max="4" width="15.375" style="16" customWidth="1"/>
    <col min="5" max="5" width="16.25390625" style="16" bestFit="1" customWidth="1"/>
    <col min="6" max="6" width="15.375" style="16" customWidth="1"/>
    <col min="7" max="16384" width="9.00390625" style="16" customWidth="1"/>
  </cols>
  <sheetData>
    <row r="1" spans="2:6" ht="11.25">
      <c r="B1" s="16" t="s">
        <v>96</v>
      </c>
      <c r="F1" s="40" t="s">
        <v>108</v>
      </c>
    </row>
    <row r="3" spans="2:6" s="17" customFormat="1" ht="14.25">
      <c r="B3" s="1" t="s">
        <v>94</v>
      </c>
      <c r="C3" s="18"/>
      <c r="D3" s="19"/>
      <c r="E3" s="19"/>
      <c r="F3" s="19"/>
    </row>
    <row r="4" spans="2:6" s="20" customFormat="1" ht="22.5">
      <c r="B4" s="36" t="s">
        <v>100</v>
      </c>
      <c r="C4" s="21" t="s">
        <v>13</v>
      </c>
      <c r="D4" s="22" t="s">
        <v>0</v>
      </c>
      <c r="E4" s="22" t="s">
        <v>70</v>
      </c>
      <c r="F4" s="22" t="s">
        <v>71</v>
      </c>
    </row>
    <row r="5" spans="2:6" ht="11.25">
      <c r="B5" s="2"/>
      <c r="C5" s="23"/>
      <c r="D5" s="41" t="s">
        <v>115</v>
      </c>
      <c r="E5" s="41" t="s">
        <v>116</v>
      </c>
      <c r="F5" s="42" t="s">
        <v>117</v>
      </c>
    </row>
    <row r="6" spans="2:6" ht="11.25">
      <c r="B6" s="2"/>
      <c r="C6" s="23"/>
      <c r="D6" s="41"/>
      <c r="E6" s="41"/>
      <c r="F6" s="42"/>
    </row>
    <row r="7" spans="2:6" ht="11.25">
      <c r="B7" s="2" t="s">
        <v>69</v>
      </c>
      <c r="C7" s="24">
        <v>5088</v>
      </c>
      <c r="D7" s="25">
        <v>27812</v>
      </c>
      <c r="E7" s="25">
        <v>88004601</v>
      </c>
      <c r="F7" s="26"/>
    </row>
    <row r="8" spans="2:6" ht="11.25">
      <c r="B8" s="2"/>
      <c r="C8" s="24"/>
      <c r="D8" s="25"/>
      <c r="E8" s="25"/>
      <c r="F8" s="26"/>
    </row>
    <row r="9" spans="2:6" ht="11.25">
      <c r="B9" s="2" t="s">
        <v>97</v>
      </c>
      <c r="C9" s="24">
        <v>1036</v>
      </c>
      <c r="D9" s="25">
        <v>8778</v>
      </c>
      <c r="E9" s="25">
        <v>54188842</v>
      </c>
      <c r="F9" s="26"/>
    </row>
    <row r="10" spans="2:6" ht="11.25">
      <c r="B10" s="4" t="s">
        <v>2</v>
      </c>
      <c r="C10" s="24">
        <v>4</v>
      </c>
      <c r="D10" s="25">
        <v>42</v>
      </c>
      <c r="E10" s="25">
        <v>243507</v>
      </c>
      <c r="F10" s="26"/>
    </row>
    <row r="11" spans="2:6" ht="11.25">
      <c r="B11" s="5" t="s">
        <v>2</v>
      </c>
      <c r="C11" s="24">
        <v>4</v>
      </c>
      <c r="D11" s="25">
        <v>42</v>
      </c>
      <c r="E11" s="25">
        <v>243507</v>
      </c>
      <c r="F11" s="26"/>
    </row>
    <row r="12" spans="2:6" ht="11.25">
      <c r="B12" s="4" t="s">
        <v>3</v>
      </c>
      <c r="C12" s="24">
        <v>24</v>
      </c>
      <c r="D12" s="25">
        <v>176</v>
      </c>
      <c r="E12" s="25">
        <v>462893</v>
      </c>
      <c r="F12" s="26"/>
    </row>
    <row r="13" spans="2:6" ht="11.25">
      <c r="B13" s="5" t="s">
        <v>26</v>
      </c>
      <c r="C13" s="24">
        <v>3</v>
      </c>
      <c r="D13" s="25" t="s">
        <v>79</v>
      </c>
      <c r="E13" s="25" t="s">
        <v>79</v>
      </c>
      <c r="F13" s="26"/>
    </row>
    <row r="14" spans="2:6" ht="11.25">
      <c r="B14" s="5" t="s">
        <v>27</v>
      </c>
      <c r="C14" s="24">
        <v>21</v>
      </c>
      <c r="D14" s="25" t="s">
        <v>79</v>
      </c>
      <c r="E14" s="25" t="s">
        <v>79</v>
      </c>
      <c r="F14" s="26"/>
    </row>
    <row r="15" spans="2:6" ht="11.25">
      <c r="B15" s="4" t="s">
        <v>4</v>
      </c>
      <c r="C15" s="24">
        <v>407</v>
      </c>
      <c r="D15" s="25">
        <v>3372</v>
      </c>
      <c r="E15" s="25">
        <v>26961500</v>
      </c>
      <c r="F15" s="26"/>
    </row>
    <row r="16" spans="2:6" ht="11.25">
      <c r="B16" s="5" t="s">
        <v>28</v>
      </c>
      <c r="C16" s="24">
        <v>254</v>
      </c>
      <c r="D16" s="25">
        <v>2149</v>
      </c>
      <c r="E16" s="25">
        <v>18691363</v>
      </c>
      <c r="F16" s="26"/>
    </row>
    <row r="17" spans="2:6" ht="11.25">
      <c r="B17" s="5" t="s">
        <v>29</v>
      </c>
      <c r="C17" s="24">
        <v>153</v>
      </c>
      <c r="D17" s="25">
        <v>1223</v>
      </c>
      <c r="E17" s="25">
        <v>8270137</v>
      </c>
      <c r="F17" s="26"/>
    </row>
    <row r="18" spans="2:6" ht="11.25">
      <c r="B18" s="4" t="s">
        <v>5</v>
      </c>
      <c r="C18" s="24">
        <v>222</v>
      </c>
      <c r="D18" s="25">
        <v>1580</v>
      </c>
      <c r="E18" s="25">
        <v>8750509</v>
      </c>
      <c r="F18" s="26"/>
    </row>
    <row r="19" spans="2:6" ht="11.25">
      <c r="B19" s="5" t="s">
        <v>30</v>
      </c>
      <c r="C19" s="24">
        <v>119</v>
      </c>
      <c r="D19" s="25">
        <v>850</v>
      </c>
      <c r="E19" s="25">
        <v>4223582</v>
      </c>
      <c r="F19" s="26"/>
    </row>
    <row r="20" spans="2:6" ht="11.25">
      <c r="B20" s="5" t="s">
        <v>31</v>
      </c>
      <c r="C20" s="24">
        <v>25</v>
      </c>
      <c r="D20" s="25">
        <v>220</v>
      </c>
      <c r="E20" s="25">
        <v>880113</v>
      </c>
      <c r="F20" s="26"/>
    </row>
    <row r="21" spans="2:6" ht="11.25">
      <c r="B21" s="5" t="s">
        <v>32</v>
      </c>
      <c r="C21" s="24">
        <v>45</v>
      </c>
      <c r="D21" s="25">
        <v>378</v>
      </c>
      <c r="E21" s="25">
        <v>3139807</v>
      </c>
      <c r="F21" s="26"/>
    </row>
    <row r="22" spans="2:6" ht="11.25">
      <c r="B22" s="5" t="s">
        <v>33</v>
      </c>
      <c r="C22" s="24">
        <v>33</v>
      </c>
      <c r="D22" s="25">
        <v>132</v>
      </c>
      <c r="E22" s="25">
        <v>507007</v>
      </c>
      <c r="F22" s="26"/>
    </row>
    <row r="23" spans="2:6" ht="11.25">
      <c r="B23" s="4" t="s">
        <v>6</v>
      </c>
      <c r="C23" s="24">
        <v>195</v>
      </c>
      <c r="D23" s="25">
        <v>1690</v>
      </c>
      <c r="E23" s="25">
        <v>10000186</v>
      </c>
      <c r="F23" s="26"/>
    </row>
    <row r="24" spans="2:6" ht="11.25">
      <c r="B24" s="5" t="s">
        <v>34</v>
      </c>
      <c r="C24" s="24">
        <v>67</v>
      </c>
      <c r="D24" s="25">
        <v>483</v>
      </c>
      <c r="E24" s="25">
        <v>2100448</v>
      </c>
      <c r="F24" s="26"/>
    </row>
    <row r="25" spans="2:6" ht="11.25">
      <c r="B25" s="5" t="s">
        <v>35</v>
      </c>
      <c r="C25" s="24">
        <v>44</v>
      </c>
      <c r="D25" s="25">
        <v>437</v>
      </c>
      <c r="E25" s="25">
        <v>2895158</v>
      </c>
      <c r="F25" s="26"/>
    </row>
    <row r="26" spans="2:6" ht="11.25">
      <c r="B26" s="5" t="s">
        <v>36</v>
      </c>
      <c r="C26" s="24">
        <v>61</v>
      </c>
      <c r="D26" s="25">
        <v>538</v>
      </c>
      <c r="E26" s="25">
        <v>3590454</v>
      </c>
      <c r="F26" s="26"/>
    </row>
    <row r="27" spans="2:6" ht="11.25">
      <c r="B27" s="5" t="s">
        <v>37</v>
      </c>
      <c r="C27" s="24">
        <v>23</v>
      </c>
      <c r="D27" s="25">
        <v>232</v>
      </c>
      <c r="E27" s="25">
        <v>1414126</v>
      </c>
      <c r="F27" s="26"/>
    </row>
    <row r="28" spans="2:6" ht="11.25">
      <c r="B28" s="4" t="s">
        <v>7</v>
      </c>
      <c r="C28" s="24">
        <v>184</v>
      </c>
      <c r="D28" s="25">
        <v>1918</v>
      </c>
      <c r="E28" s="25">
        <v>7770247</v>
      </c>
      <c r="F28" s="26"/>
    </row>
    <row r="29" spans="2:6" ht="11.25">
      <c r="B29" s="5" t="s">
        <v>38</v>
      </c>
      <c r="C29" s="24">
        <v>23</v>
      </c>
      <c r="D29" s="25" t="s">
        <v>79</v>
      </c>
      <c r="E29" s="25" t="s">
        <v>79</v>
      </c>
      <c r="F29" s="26"/>
    </row>
    <row r="30" spans="2:6" ht="11.25">
      <c r="B30" s="5" t="s">
        <v>39</v>
      </c>
      <c r="C30" s="24">
        <v>51</v>
      </c>
      <c r="D30" s="25">
        <v>611</v>
      </c>
      <c r="E30" s="25">
        <v>2961624</v>
      </c>
      <c r="F30" s="26"/>
    </row>
    <row r="31" spans="2:6" ht="11.25">
      <c r="B31" s="5" t="s">
        <v>78</v>
      </c>
      <c r="C31" s="24">
        <v>2</v>
      </c>
      <c r="D31" s="25" t="s">
        <v>79</v>
      </c>
      <c r="E31" s="25"/>
      <c r="F31" s="26"/>
    </row>
    <row r="32" spans="2:6" ht="11.25">
      <c r="B32" s="5" t="s">
        <v>40</v>
      </c>
      <c r="C32" s="24">
        <v>108</v>
      </c>
      <c r="D32" s="25">
        <v>1074</v>
      </c>
      <c r="E32" s="25">
        <v>4085536</v>
      </c>
      <c r="F32" s="26"/>
    </row>
    <row r="33" spans="2:6" ht="11.25">
      <c r="B33" s="5"/>
      <c r="C33" s="24"/>
      <c r="D33" s="25"/>
      <c r="E33" s="25"/>
      <c r="F33" s="26"/>
    </row>
    <row r="34" spans="2:6" ht="11.25">
      <c r="B34" s="2" t="s">
        <v>101</v>
      </c>
      <c r="C34" s="24">
        <v>4052</v>
      </c>
      <c r="D34" s="25">
        <v>19034</v>
      </c>
      <c r="E34" s="25">
        <v>33815759</v>
      </c>
      <c r="F34" s="26">
        <v>330132</v>
      </c>
    </row>
    <row r="35" spans="2:6" ht="11.25">
      <c r="B35" s="4" t="s">
        <v>8</v>
      </c>
      <c r="C35" s="24">
        <v>15</v>
      </c>
      <c r="D35" s="25">
        <v>1366</v>
      </c>
      <c r="E35" s="25">
        <v>5331521</v>
      </c>
      <c r="F35" s="26">
        <v>64846</v>
      </c>
    </row>
    <row r="36" spans="2:6" ht="11.25">
      <c r="B36" s="5" t="s">
        <v>80</v>
      </c>
      <c r="C36" s="24">
        <v>8</v>
      </c>
      <c r="D36" s="25">
        <v>1342</v>
      </c>
      <c r="E36" s="25">
        <v>5299682</v>
      </c>
      <c r="F36" s="26">
        <v>64536</v>
      </c>
    </row>
    <row r="37" spans="2:6" ht="11.25">
      <c r="B37" s="8" t="s">
        <v>81</v>
      </c>
      <c r="C37" s="24">
        <v>7</v>
      </c>
      <c r="D37" s="25">
        <v>24</v>
      </c>
      <c r="E37" s="25">
        <v>31839</v>
      </c>
      <c r="F37" s="26">
        <v>310</v>
      </c>
    </row>
    <row r="38" spans="2:6" ht="11.25">
      <c r="B38" s="4" t="s">
        <v>9</v>
      </c>
      <c r="C38" s="24">
        <v>549</v>
      </c>
      <c r="D38" s="25">
        <v>1674</v>
      </c>
      <c r="E38" s="25">
        <v>2441179</v>
      </c>
      <c r="F38" s="26">
        <v>44186</v>
      </c>
    </row>
    <row r="39" spans="2:6" ht="11.25">
      <c r="B39" s="5" t="s">
        <v>42</v>
      </c>
      <c r="C39" s="24">
        <v>84</v>
      </c>
      <c r="D39" s="25">
        <v>341</v>
      </c>
      <c r="E39" s="25">
        <v>555307</v>
      </c>
      <c r="F39" s="26">
        <v>6665</v>
      </c>
    </row>
    <row r="40" spans="2:6" ht="11.25">
      <c r="B40" s="5" t="s">
        <v>43</v>
      </c>
      <c r="C40" s="24">
        <v>49</v>
      </c>
      <c r="D40" s="25">
        <v>188</v>
      </c>
      <c r="E40" s="25">
        <v>355492</v>
      </c>
      <c r="F40" s="26">
        <v>7215</v>
      </c>
    </row>
    <row r="41" spans="2:6" ht="11.25">
      <c r="B41" s="5" t="s">
        <v>44</v>
      </c>
      <c r="C41" s="24">
        <v>258</v>
      </c>
      <c r="D41" s="25">
        <v>706</v>
      </c>
      <c r="E41" s="25">
        <v>889672</v>
      </c>
      <c r="F41" s="26">
        <v>17632</v>
      </c>
    </row>
    <row r="42" spans="2:6" ht="11.25">
      <c r="B42" s="5" t="s">
        <v>45</v>
      </c>
      <c r="C42" s="24">
        <v>46</v>
      </c>
      <c r="D42" s="25">
        <v>128</v>
      </c>
      <c r="E42" s="25">
        <v>182721</v>
      </c>
      <c r="F42" s="26">
        <v>4432</v>
      </c>
    </row>
    <row r="43" spans="2:6" ht="11.25">
      <c r="B43" s="5" t="s">
        <v>46</v>
      </c>
      <c r="C43" s="24">
        <v>112</v>
      </c>
      <c r="D43" s="25">
        <v>311</v>
      </c>
      <c r="E43" s="25">
        <v>457987</v>
      </c>
      <c r="F43" s="26">
        <v>8242</v>
      </c>
    </row>
    <row r="44" spans="2:6" ht="11.25">
      <c r="B44" s="4" t="s">
        <v>10</v>
      </c>
      <c r="C44" s="24">
        <v>1602</v>
      </c>
      <c r="D44" s="25">
        <v>7335</v>
      </c>
      <c r="E44" s="25">
        <v>9660180</v>
      </c>
      <c r="F44" s="26">
        <v>92573</v>
      </c>
    </row>
    <row r="45" spans="2:6" ht="11.25">
      <c r="B45" s="5" t="s">
        <v>47</v>
      </c>
      <c r="C45" s="24">
        <v>157</v>
      </c>
      <c r="D45" s="25">
        <v>1276</v>
      </c>
      <c r="E45" s="25">
        <v>2908083</v>
      </c>
      <c r="F45" s="26">
        <v>29002</v>
      </c>
    </row>
    <row r="46" spans="2:6" ht="11.25">
      <c r="B46" s="5" t="s">
        <v>48</v>
      </c>
      <c r="C46" s="24">
        <v>278</v>
      </c>
      <c r="D46" s="25">
        <v>839</v>
      </c>
      <c r="E46" s="25">
        <v>1541643</v>
      </c>
      <c r="F46" s="26">
        <v>13705</v>
      </c>
    </row>
    <row r="47" spans="2:6" ht="11.25">
      <c r="B47" s="5" t="s">
        <v>49</v>
      </c>
      <c r="C47" s="24">
        <v>72</v>
      </c>
      <c r="D47" s="25">
        <v>228</v>
      </c>
      <c r="E47" s="25">
        <v>375391</v>
      </c>
      <c r="F47" s="26">
        <v>2695</v>
      </c>
    </row>
    <row r="48" spans="2:6" ht="11.25">
      <c r="B48" s="5" t="s">
        <v>50</v>
      </c>
      <c r="C48" s="24">
        <v>143</v>
      </c>
      <c r="D48" s="25">
        <v>346</v>
      </c>
      <c r="E48" s="25">
        <v>346932</v>
      </c>
      <c r="F48" s="26">
        <v>3962</v>
      </c>
    </row>
    <row r="49" spans="2:6" ht="11.25">
      <c r="B49" s="5" t="s">
        <v>82</v>
      </c>
      <c r="C49" s="24">
        <v>26</v>
      </c>
      <c r="D49" s="25">
        <v>78</v>
      </c>
      <c r="E49" s="25">
        <v>72105</v>
      </c>
      <c r="F49" s="26">
        <v>748</v>
      </c>
    </row>
    <row r="50" spans="2:6" ht="11.25">
      <c r="B50" s="5" t="s">
        <v>51</v>
      </c>
      <c r="C50" s="24">
        <v>111</v>
      </c>
      <c r="D50" s="25">
        <v>392</v>
      </c>
      <c r="E50" s="25">
        <v>291666</v>
      </c>
      <c r="F50" s="26">
        <v>3831</v>
      </c>
    </row>
    <row r="51" spans="2:6" ht="11.25">
      <c r="B51" s="5" t="s">
        <v>52</v>
      </c>
      <c r="C51" s="24">
        <v>240</v>
      </c>
      <c r="D51" s="25">
        <v>951</v>
      </c>
      <c r="E51" s="25">
        <v>533744</v>
      </c>
      <c r="F51" s="26">
        <v>8355</v>
      </c>
    </row>
    <row r="52" spans="2:6" ht="11.25">
      <c r="B52" s="5" t="s">
        <v>53</v>
      </c>
      <c r="C52" s="24">
        <v>120</v>
      </c>
      <c r="D52" s="25">
        <v>293</v>
      </c>
      <c r="E52" s="25">
        <v>406105</v>
      </c>
      <c r="F52" s="26">
        <v>5211</v>
      </c>
    </row>
    <row r="53" spans="2:6" ht="11.25">
      <c r="B53" s="5" t="s">
        <v>54</v>
      </c>
      <c r="C53" s="24">
        <v>455</v>
      </c>
      <c r="D53" s="25">
        <v>2932</v>
      </c>
      <c r="E53" s="25">
        <v>3184511</v>
      </c>
      <c r="F53" s="26">
        <v>25064</v>
      </c>
    </row>
    <row r="54" spans="2:6" ht="11.25">
      <c r="B54" s="4" t="s">
        <v>102</v>
      </c>
      <c r="C54" s="24">
        <v>227</v>
      </c>
      <c r="D54" s="25">
        <v>1471</v>
      </c>
      <c r="E54" s="25">
        <v>4832653</v>
      </c>
      <c r="F54" s="26">
        <v>8423</v>
      </c>
    </row>
    <row r="55" spans="2:6" ht="11.25">
      <c r="B55" s="5" t="s">
        <v>55</v>
      </c>
      <c r="C55" s="24">
        <v>208</v>
      </c>
      <c r="D55" s="25">
        <v>1438</v>
      </c>
      <c r="E55" s="25">
        <v>4815716</v>
      </c>
      <c r="F55" s="26">
        <v>7590</v>
      </c>
    </row>
    <row r="56" spans="2:6" ht="11.25">
      <c r="B56" s="5" t="s">
        <v>56</v>
      </c>
      <c r="C56" s="24">
        <v>19</v>
      </c>
      <c r="D56" s="25">
        <v>33</v>
      </c>
      <c r="E56" s="25">
        <v>16937</v>
      </c>
      <c r="F56" s="26">
        <v>833</v>
      </c>
    </row>
    <row r="57" spans="2:6" ht="11.25">
      <c r="B57" s="4" t="s">
        <v>83</v>
      </c>
      <c r="C57" s="24">
        <v>389</v>
      </c>
      <c r="D57" s="25">
        <v>1352</v>
      </c>
      <c r="E57" s="25">
        <v>2954830</v>
      </c>
      <c r="F57" s="26">
        <v>45037</v>
      </c>
    </row>
    <row r="58" spans="2:6" ht="11.25">
      <c r="B58" s="5" t="s">
        <v>58</v>
      </c>
      <c r="C58" s="27">
        <v>101</v>
      </c>
      <c r="D58" s="28">
        <v>406</v>
      </c>
      <c r="E58" s="28">
        <v>685475</v>
      </c>
      <c r="F58" s="29">
        <v>16859</v>
      </c>
    </row>
    <row r="59" spans="2:6" ht="11.25">
      <c r="B59" s="5" t="s">
        <v>84</v>
      </c>
      <c r="C59" s="27">
        <v>50</v>
      </c>
      <c r="D59" s="28">
        <v>177</v>
      </c>
      <c r="E59" s="28">
        <v>291831</v>
      </c>
      <c r="F59" s="29">
        <v>7856</v>
      </c>
    </row>
    <row r="60" spans="2:6" ht="11.25">
      <c r="B60" s="5" t="s">
        <v>85</v>
      </c>
      <c r="C60" s="27">
        <v>28</v>
      </c>
      <c r="D60" s="28">
        <v>60</v>
      </c>
      <c r="E60" s="28">
        <v>46515</v>
      </c>
      <c r="F60" s="29">
        <v>1865</v>
      </c>
    </row>
    <row r="61" spans="2:6" ht="11.25">
      <c r="B61" s="5" t="s">
        <v>86</v>
      </c>
      <c r="C61" s="27">
        <v>203</v>
      </c>
      <c r="D61" s="28">
        <v>676</v>
      </c>
      <c r="E61" s="28">
        <v>1860510</v>
      </c>
      <c r="F61" s="29">
        <v>17981</v>
      </c>
    </row>
    <row r="62" spans="2:6" ht="11.25">
      <c r="B62" s="6" t="s">
        <v>60</v>
      </c>
      <c r="C62" s="27">
        <v>7</v>
      </c>
      <c r="D62" s="28">
        <v>33</v>
      </c>
      <c r="E62" s="28">
        <v>70499</v>
      </c>
      <c r="F62" s="29">
        <v>476</v>
      </c>
    </row>
    <row r="63" spans="2:6" ht="11.25">
      <c r="B63" s="4" t="s">
        <v>12</v>
      </c>
      <c r="C63" s="27">
        <v>1270</v>
      </c>
      <c r="D63" s="28">
        <v>5836</v>
      </c>
      <c r="E63" s="28">
        <v>8595396</v>
      </c>
      <c r="F63" s="29">
        <v>75067</v>
      </c>
    </row>
    <row r="64" spans="2:6" ht="11.25">
      <c r="B64" s="7" t="s">
        <v>61</v>
      </c>
      <c r="C64" s="27">
        <v>287</v>
      </c>
      <c r="D64" s="28">
        <v>890</v>
      </c>
      <c r="E64" s="28">
        <v>1161021</v>
      </c>
      <c r="F64" s="29">
        <v>12857</v>
      </c>
    </row>
    <row r="65" spans="2:6" ht="11.25">
      <c r="B65" s="6" t="s">
        <v>62</v>
      </c>
      <c r="C65" s="27">
        <v>49</v>
      </c>
      <c r="D65" s="28">
        <v>277</v>
      </c>
      <c r="E65" s="28">
        <v>515718</v>
      </c>
      <c r="F65" s="29">
        <v>9486</v>
      </c>
    </row>
    <row r="66" spans="2:6" ht="11.25">
      <c r="B66" s="6" t="s">
        <v>63</v>
      </c>
      <c r="C66" s="27">
        <v>188</v>
      </c>
      <c r="D66" s="28">
        <v>1042</v>
      </c>
      <c r="E66" s="28">
        <v>3243936</v>
      </c>
      <c r="F66" s="29">
        <v>2509</v>
      </c>
    </row>
    <row r="67" spans="2:6" ht="11.25">
      <c r="B67" s="6" t="s">
        <v>64</v>
      </c>
      <c r="C67" s="27">
        <v>223</v>
      </c>
      <c r="D67" s="28">
        <v>1931</v>
      </c>
      <c r="E67" s="28">
        <v>1135053</v>
      </c>
      <c r="F67" s="29">
        <v>11477</v>
      </c>
    </row>
    <row r="68" spans="2:6" ht="11.25">
      <c r="B68" s="6" t="s">
        <v>65</v>
      </c>
      <c r="C68" s="27">
        <v>86</v>
      </c>
      <c r="D68" s="28">
        <v>269</v>
      </c>
      <c r="E68" s="28">
        <v>566686</v>
      </c>
      <c r="F68" s="29">
        <v>8095</v>
      </c>
    </row>
    <row r="69" spans="2:6" ht="11.25">
      <c r="B69" s="6" t="s">
        <v>66</v>
      </c>
      <c r="C69" s="27">
        <v>26</v>
      </c>
      <c r="D69" s="28">
        <v>98</v>
      </c>
      <c r="E69" s="28">
        <v>146765</v>
      </c>
      <c r="F69" s="29">
        <v>1341</v>
      </c>
    </row>
    <row r="70" spans="2:6" ht="11.25">
      <c r="B70" s="6" t="s">
        <v>67</v>
      </c>
      <c r="C70" s="27">
        <v>61</v>
      </c>
      <c r="D70" s="28">
        <v>185</v>
      </c>
      <c r="E70" s="28">
        <v>212145</v>
      </c>
      <c r="F70" s="29">
        <v>3441</v>
      </c>
    </row>
    <row r="71" spans="2:6" ht="11.25">
      <c r="B71" s="7" t="s">
        <v>87</v>
      </c>
      <c r="C71" s="27">
        <v>17</v>
      </c>
      <c r="D71" s="28">
        <v>35</v>
      </c>
      <c r="E71" s="28">
        <v>19175</v>
      </c>
      <c r="F71" s="29">
        <v>811</v>
      </c>
    </row>
    <row r="72" spans="2:6" ht="11.25">
      <c r="B72" s="7" t="s">
        <v>68</v>
      </c>
      <c r="C72" s="27">
        <v>333</v>
      </c>
      <c r="D72" s="28">
        <v>1109</v>
      </c>
      <c r="E72" s="28">
        <v>1594897</v>
      </c>
      <c r="F72" s="29">
        <v>25050</v>
      </c>
    </row>
    <row r="73" spans="2:6" ht="11.25">
      <c r="B73" s="3"/>
      <c r="C73" s="30"/>
      <c r="D73" s="31"/>
      <c r="E73" s="31"/>
      <c r="F73" s="32"/>
    </row>
    <row r="74" spans="2:6" ht="11.25">
      <c r="B74" s="33" t="s">
        <v>72</v>
      </c>
      <c r="C74" s="33"/>
      <c r="D74" s="34"/>
      <c r="E74" s="34"/>
      <c r="F74" s="34"/>
    </row>
    <row r="75" spans="2:6" ht="11.25">
      <c r="B75" s="33" t="s">
        <v>73</v>
      </c>
      <c r="C75" s="33"/>
      <c r="D75" s="34"/>
      <c r="E75" s="34"/>
      <c r="F75" s="34"/>
    </row>
    <row r="76" spans="2:6" ht="11.25">
      <c r="B76" s="33" t="s">
        <v>74</v>
      </c>
      <c r="C76" s="33"/>
      <c r="D76" s="34"/>
      <c r="E76" s="34"/>
      <c r="F76" s="34"/>
    </row>
    <row r="77" spans="2:6" ht="11.25">
      <c r="B77" s="33" t="s">
        <v>15</v>
      </c>
      <c r="C77" s="33"/>
      <c r="D77" s="34"/>
      <c r="E77" s="34"/>
      <c r="F77" s="34"/>
    </row>
    <row r="78" spans="2:6" ht="11.25">
      <c r="B78" s="33" t="s">
        <v>20</v>
      </c>
      <c r="C78" s="33"/>
      <c r="D78" s="34"/>
      <c r="E78" s="34"/>
      <c r="F78" s="34"/>
    </row>
    <row r="79" spans="2:6" ht="11.25">
      <c r="B79" s="33" t="s">
        <v>16</v>
      </c>
      <c r="C79" s="33"/>
      <c r="D79" s="34"/>
      <c r="E79" s="34"/>
      <c r="F79" s="34"/>
    </row>
    <row r="80" spans="2:6" ht="11.25">
      <c r="B80" s="33" t="s">
        <v>17</v>
      </c>
      <c r="C80" s="33"/>
      <c r="D80" s="34"/>
      <c r="E80" s="34"/>
      <c r="F80" s="34"/>
    </row>
    <row r="81" spans="2:6" ht="11.25">
      <c r="B81" s="33" t="s">
        <v>21</v>
      </c>
      <c r="C81" s="33"/>
      <c r="D81" s="34"/>
      <c r="E81" s="34"/>
      <c r="F81" s="34"/>
    </row>
    <row r="82" spans="2:6" ht="11.25">
      <c r="B82" s="33" t="s">
        <v>75</v>
      </c>
      <c r="C82" s="33"/>
      <c r="D82" s="34"/>
      <c r="E82" s="34"/>
      <c r="F82" s="34"/>
    </row>
    <row r="83" spans="2:6" ht="11.25">
      <c r="B83" s="33" t="s">
        <v>18</v>
      </c>
      <c r="C83" s="33"/>
      <c r="D83" s="34"/>
      <c r="E83" s="34"/>
      <c r="F83" s="34"/>
    </row>
    <row r="84" spans="2:6" ht="11.25">
      <c r="B84" s="33" t="s">
        <v>19</v>
      </c>
      <c r="C84" s="33"/>
      <c r="D84" s="34"/>
      <c r="E84" s="34"/>
      <c r="F84" s="34"/>
    </row>
    <row r="85" spans="2:6" ht="11.25">
      <c r="B85" s="33" t="s">
        <v>22</v>
      </c>
      <c r="C85" s="33"/>
      <c r="D85" s="34"/>
      <c r="E85" s="34"/>
      <c r="F85" s="34"/>
    </row>
    <row r="86" spans="2:6" ht="11.25">
      <c r="B86" s="33" t="s">
        <v>23</v>
      </c>
      <c r="C86" s="33"/>
      <c r="D86" s="34"/>
      <c r="E86" s="34"/>
      <c r="F86" s="34"/>
    </row>
    <row r="87" spans="2:6" ht="11.25">
      <c r="B87" s="33" t="s">
        <v>24</v>
      </c>
      <c r="C87" s="33"/>
      <c r="D87" s="34"/>
      <c r="E87" s="34"/>
      <c r="F87" s="34"/>
    </row>
    <row r="88" spans="2:6" ht="11.25">
      <c r="B88" s="33" t="s">
        <v>25</v>
      </c>
      <c r="C88" s="33"/>
      <c r="D88" s="34"/>
      <c r="E88" s="34"/>
      <c r="F88" s="34"/>
    </row>
    <row r="89" spans="2:6" ht="11.25">
      <c r="B89" s="33" t="s">
        <v>14</v>
      </c>
      <c r="C89" s="33"/>
      <c r="D89" s="34"/>
      <c r="E89" s="34"/>
      <c r="F89" s="34"/>
    </row>
    <row r="90" spans="2:6" ht="11.25">
      <c r="B90" s="35" t="s">
        <v>1</v>
      </c>
      <c r="C90" s="33"/>
      <c r="D90" s="34"/>
      <c r="E90" s="34"/>
      <c r="F90" s="34"/>
    </row>
    <row r="91" ht="11.25">
      <c r="B91" s="35" t="s">
        <v>88</v>
      </c>
    </row>
  </sheetData>
  <sheetProtection/>
  <hyperlinks>
    <hyperlink ref="F1" location="目次!A1" display="目次へ戻る"/>
  </hyperlinks>
  <printOptions/>
  <pageMargins left="0.5905511811023623" right="0.5905511811023623" top="0.7874015748031497" bottom="0.3937007874015748" header="0.5118110236220472" footer="0.5118110236220472"/>
  <pageSetup blackAndWhite="1" fitToHeight="1" fitToWidth="1" horizontalDpi="600" verticalDpi="600" orientation="portrait" paperSize="9" scale="81"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F91"/>
  <sheetViews>
    <sheetView showGridLines="0" zoomScalePageLayoutView="0" workbookViewId="0" topLeftCell="A1">
      <pane xSplit="2" ySplit="5" topLeftCell="C78"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3.5"/>
  <cols>
    <col min="1" max="1" width="2.125" style="16" customWidth="1"/>
    <col min="2" max="2" width="49.25390625" style="16" customWidth="1"/>
    <col min="3" max="4" width="15.375" style="16" customWidth="1"/>
    <col min="5" max="5" width="16.25390625" style="16" bestFit="1" customWidth="1"/>
    <col min="6" max="6" width="15.375" style="16" customWidth="1"/>
    <col min="7" max="16384" width="9.00390625" style="16" customWidth="1"/>
  </cols>
  <sheetData>
    <row r="1" spans="2:6" ht="11.25">
      <c r="B1" s="16" t="s">
        <v>96</v>
      </c>
      <c r="F1" s="40" t="s">
        <v>108</v>
      </c>
    </row>
    <row r="3" spans="2:6" s="17" customFormat="1" ht="14.25">
      <c r="B3" s="1" t="s">
        <v>95</v>
      </c>
      <c r="C3" s="18"/>
      <c r="D3" s="19"/>
      <c r="E3" s="19"/>
      <c r="F3" s="19"/>
    </row>
    <row r="4" spans="2:6" s="20" customFormat="1" ht="22.5">
      <c r="B4" s="36" t="s">
        <v>103</v>
      </c>
      <c r="C4" s="21" t="s">
        <v>13</v>
      </c>
      <c r="D4" s="22" t="s">
        <v>0</v>
      </c>
      <c r="E4" s="22" t="s">
        <v>70</v>
      </c>
      <c r="F4" s="22" t="s">
        <v>71</v>
      </c>
    </row>
    <row r="5" spans="2:6" ht="11.25">
      <c r="B5" s="2"/>
      <c r="C5" s="23"/>
      <c r="D5" s="41" t="s">
        <v>115</v>
      </c>
      <c r="E5" s="41" t="s">
        <v>116</v>
      </c>
      <c r="F5" s="42" t="s">
        <v>117</v>
      </c>
    </row>
    <row r="6" spans="2:6" ht="11.25">
      <c r="B6" s="2"/>
      <c r="C6" s="23"/>
      <c r="D6" s="41"/>
      <c r="E6" s="41"/>
      <c r="F6" s="42"/>
    </row>
    <row r="7" spans="2:6" ht="11.25">
      <c r="B7" s="2" t="s">
        <v>69</v>
      </c>
      <c r="C7" s="24">
        <v>5509</v>
      </c>
      <c r="D7" s="25">
        <v>28435</v>
      </c>
      <c r="E7" s="25">
        <v>87368767</v>
      </c>
      <c r="F7" s="26"/>
    </row>
    <row r="8" spans="2:6" ht="11.25">
      <c r="B8" s="2"/>
      <c r="C8" s="24"/>
      <c r="D8" s="25"/>
      <c r="E8" s="25"/>
      <c r="F8" s="26"/>
    </row>
    <row r="9" spans="2:6" ht="11.25">
      <c r="B9" s="2" t="s">
        <v>77</v>
      </c>
      <c r="C9" s="24">
        <v>1166</v>
      </c>
      <c r="D9" s="25">
        <v>9008</v>
      </c>
      <c r="E9" s="25">
        <v>53932530</v>
      </c>
      <c r="F9" s="26"/>
    </row>
    <row r="10" spans="2:6" ht="11.25">
      <c r="B10" s="4" t="s">
        <v>2</v>
      </c>
      <c r="C10" s="24">
        <v>6</v>
      </c>
      <c r="D10" s="25">
        <v>58</v>
      </c>
      <c r="E10" s="25">
        <v>352500</v>
      </c>
      <c r="F10" s="26"/>
    </row>
    <row r="11" spans="2:6" ht="11.25">
      <c r="B11" s="5" t="s">
        <v>2</v>
      </c>
      <c r="C11" s="24">
        <v>6</v>
      </c>
      <c r="D11" s="25">
        <v>58</v>
      </c>
      <c r="E11" s="25">
        <v>352500</v>
      </c>
      <c r="F11" s="26"/>
    </row>
    <row r="12" spans="2:6" ht="11.25">
      <c r="B12" s="4" t="s">
        <v>3</v>
      </c>
      <c r="C12" s="24">
        <v>32</v>
      </c>
      <c r="D12" s="25">
        <v>234</v>
      </c>
      <c r="E12" s="25">
        <v>619395</v>
      </c>
      <c r="F12" s="26"/>
    </row>
    <row r="13" spans="2:6" ht="11.25">
      <c r="B13" s="5" t="s">
        <v>26</v>
      </c>
      <c r="C13" s="24">
        <v>2</v>
      </c>
      <c r="D13" s="25" t="s">
        <v>79</v>
      </c>
      <c r="E13" s="25" t="s">
        <v>79</v>
      </c>
      <c r="F13" s="26"/>
    </row>
    <row r="14" spans="2:6" ht="11.25">
      <c r="B14" s="5" t="s">
        <v>27</v>
      </c>
      <c r="C14" s="24">
        <v>30</v>
      </c>
      <c r="D14" s="25" t="s">
        <v>79</v>
      </c>
      <c r="E14" s="25" t="s">
        <v>79</v>
      </c>
      <c r="F14" s="26"/>
    </row>
    <row r="15" spans="2:6" ht="11.25">
      <c r="B15" s="4" t="s">
        <v>4</v>
      </c>
      <c r="C15" s="24">
        <v>458</v>
      </c>
      <c r="D15" s="25">
        <v>3425</v>
      </c>
      <c r="E15" s="25">
        <v>27131520</v>
      </c>
      <c r="F15" s="26"/>
    </row>
    <row r="16" spans="2:6" ht="11.25">
      <c r="B16" s="5" t="s">
        <v>28</v>
      </c>
      <c r="C16" s="24">
        <v>279</v>
      </c>
      <c r="D16" s="25">
        <v>2092</v>
      </c>
      <c r="E16" s="25">
        <v>19082453</v>
      </c>
      <c r="F16" s="26"/>
    </row>
    <row r="17" spans="2:6" ht="11.25">
      <c r="B17" s="5" t="s">
        <v>29</v>
      </c>
      <c r="C17" s="24">
        <v>179</v>
      </c>
      <c r="D17" s="25">
        <v>1333</v>
      </c>
      <c r="E17" s="25">
        <v>8049067</v>
      </c>
      <c r="F17" s="26"/>
    </row>
    <row r="18" spans="2:6" ht="11.25">
      <c r="B18" s="4" t="s">
        <v>5</v>
      </c>
      <c r="C18" s="24">
        <v>239</v>
      </c>
      <c r="D18" s="25">
        <v>1609</v>
      </c>
      <c r="E18" s="25">
        <v>9092907</v>
      </c>
      <c r="F18" s="26"/>
    </row>
    <row r="19" spans="2:6" ht="11.25">
      <c r="B19" s="5" t="s">
        <v>30</v>
      </c>
      <c r="C19" s="24">
        <v>135</v>
      </c>
      <c r="D19" s="25">
        <v>932</v>
      </c>
      <c r="E19" s="25">
        <v>4476212</v>
      </c>
      <c r="F19" s="26"/>
    </row>
    <row r="20" spans="2:6" ht="11.25">
      <c r="B20" s="5" t="s">
        <v>31</v>
      </c>
      <c r="C20" s="24">
        <v>30</v>
      </c>
      <c r="D20" s="25">
        <v>169</v>
      </c>
      <c r="E20" s="25">
        <v>942341</v>
      </c>
      <c r="F20" s="26"/>
    </row>
    <row r="21" spans="2:6" ht="11.25">
      <c r="B21" s="5" t="s">
        <v>32</v>
      </c>
      <c r="C21" s="24">
        <v>40</v>
      </c>
      <c r="D21" s="25">
        <v>368</v>
      </c>
      <c r="E21" s="25">
        <v>3504452</v>
      </c>
      <c r="F21" s="26"/>
    </row>
    <row r="22" spans="2:6" ht="11.25">
      <c r="B22" s="5" t="s">
        <v>33</v>
      </c>
      <c r="C22" s="24">
        <v>34</v>
      </c>
      <c r="D22" s="25">
        <v>140</v>
      </c>
      <c r="E22" s="25">
        <v>169902</v>
      </c>
      <c r="F22" s="26"/>
    </row>
    <row r="23" spans="2:6" ht="11.25">
      <c r="B23" s="4" t="s">
        <v>6</v>
      </c>
      <c r="C23" s="24">
        <v>218</v>
      </c>
      <c r="D23" s="25">
        <v>1680</v>
      </c>
      <c r="E23" s="25">
        <v>8848406</v>
      </c>
      <c r="F23" s="26"/>
    </row>
    <row r="24" spans="2:6" ht="11.25">
      <c r="B24" s="5" t="s">
        <v>34</v>
      </c>
      <c r="C24" s="24">
        <v>73</v>
      </c>
      <c r="D24" s="25">
        <v>520</v>
      </c>
      <c r="E24" s="25">
        <v>1976889</v>
      </c>
      <c r="F24" s="26"/>
    </row>
    <row r="25" spans="2:6" ht="11.25">
      <c r="B25" s="5" t="s">
        <v>35</v>
      </c>
      <c r="C25" s="24">
        <v>46</v>
      </c>
      <c r="D25" s="25">
        <v>409</v>
      </c>
      <c r="E25" s="25">
        <v>1983342</v>
      </c>
      <c r="F25" s="26"/>
    </row>
    <row r="26" spans="2:6" ht="11.25">
      <c r="B26" s="5" t="s">
        <v>36</v>
      </c>
      <c r="C26" s="24">
        <v>71</v>
      </c>
      <c r="D26" s="25">
        <v>500</v>
      </c>
      <c r="E26" s="25">
        <v>3681663</v>
      </c>
      <c r="F26" s="26"/>
    </row>
    <row r="27" spans="2:6" ht="11.25">
      <c r="B27" s="5" t="s">
        <v>37</v>
      </c>
      <c r="C27" s="24">
        <v>28</v>
      </c>
      <c r="D27" s="25">
        <v>251</v>
      </c>
      <c r="E27" s="25">
        <v>1206512</v>
      </c>
      <c r="F27" s="26"/>
    </row>
    <row r="28" spans="2:6" ht="11.25">
      <c r="B28" s="4" t="s">
        <v>7</v>
      </c>
      <c r="C28" s="24">
        <v>213</v>
      </c>
      <c r="D28" s="25">
        <v>2002</v>
      </c>
      <c r="E28" s="25">
        <v>7887802</v>
      </c>
      <c r="F28" s="26"/>
    </row>
    <row r="29" spans="2:6" ht="11.25">
      <c r="B29" s="5" t="s">
        <v>38</v>
      </c>
      <c r="C29" s="24">
        <v>30</v>
      </c>
      <c r="D29" s="25">
        <v>281</v>
      </c>
      <c r="E29" s="25">
        <v>1019108</v>
      </c>
      <c r="F29" s="26"/>
    </row>
    <row r="30" spans="2:6" ht="11.25">
      <c r="B30" s="5" t="s">
        <v>39</v>
      </c>
      <c r="C30" s="24">
        <v>60</v>
      </c>
      <c r="D30" s="25">
        <v>751</v>
      </c>
      <c r="E30" s="25">
        <v>3363208</v>
      </c>
      <c r="F30" s="26"/>
    </row>
    <row r="31" spans="2:6" ht="11.25">
      <c r="B31" s="5" t="s">
        <v>78</v>
      </c>
      <c r="C31" s="24">
        <v>7</v>
      </c>
      <c r="D31" s="25">
        <v>94</v>
      </c>
      <c r="E31" s="25" t="s">
        <v>92</v>
      </c>
      <c r="F31" s="26"/>
    </row>
    <row r="32" spans="2:6" ht="11.25">
      <c r="B32" s="5" t="s">
        <v>40</v>
      </c>
      <c r="C32" s="24">
        <v>116</v>
      </c>
      <c r="D32" s="25">
        <v>876</v>
      </c>
      <c r="E32" s="25">
        <v>3505486</v>
      </c>
      <c r="F32" s="26"/>
    </row>
    <row r="33" spans="2:6" ht="11.25">
      <c r="B33" s="5"/>
      <c r="C33" s="24"/>
      <c r="D33" s="25"/>
      <c r="E33" s="25"/>
      <c r="F33" s="26"/>
    </row>
    <row r="34" spans="2:6" ht="11.25">
      <c r="B34" s="2" t="s">
        <v>89</v>
      </c>
      <c r="C34" s="24">
        <v>4343</v>
      </c>
      <c r="D34" s="25">
        <v>19427</v>
      </c>
      <c r="E34" s="25">
        <v>33436237</v>
      </c>
      <c r="F34" s="26">
        <v>299033</v>
      </c>
    </row>
    <row r="35" spans="2:6" ht="11.25">
      <c r="B35" s="4" t="s">
        <v>8</v>
      </c>
      <c r="C35" s="24">
        <v>16</v>
      </c>
      <c r="D35" s="25">
        <v>1529</v>
      </c>
      <c r="E35" s="25">
        <v>5628789</v>
      </c>
      <c r="F35" s="26">
        <v>64791</v>
      </c>
    </row>
    <row r="36" spans="2:6" ht="11.25">
      <c r="B36" s="5" t="s">
        <v>80</v>
      </c>
      <c r="C36" s="24">
        <v>9</v>
      </c>
      <c r="D36" s="25">
        <v>1504</v>
      </c>
      <c r="E36" s="25">
        <v>5587528</v>
      </c>
      <c r="F36" s="26">
        <v>64170</v>
      </c>
    </row>
    <row r="37" spans="2:6" ht="11.25">
      <c r="B37" s="8" t="s">
        <v>81</v>
      </c>
      <c r="C37" s="24">
        <v>7</v>
      </c>
      <c r="D37" s="25">
        <v>25</v>
      </c>
      <c r="E37" s="25">
        <v>41261</v>
      </c>
      <c r="F37" s="26">
        <v>621</v>
      </c>
    </row>
    <row r="38" spans="2:6" ht="11.25">
      <c r="B38" s="4" t="s">
        <v>9</v>
      </c>
      <c r="C38" s="24">
        <v>586</v>
      </c>
      <c r="D38" s="25">
        <v>1818</v>
      </c>
      <c r="E38" s="25">
        <v>2608078</v>
      </c>
      <c r="F38" s="26">
        <v>41543</v>
      </c>
    </row>
    <row r="39" spans="2:6" ht="11.25">
      <c r="B39" s="5" t="s">
        <v>42</v>
      </c>
      <c r="C39" s="24">
        <v>102</v>
      </c>
      <c r="D39" s="25">
        <v>401</v>
      </c>
      <c r="E39" s="25">
        <v>638437</v>
      </c>
      <c r="F39" s="26">
        <v>7781</v>
      </c>
    </row>
    <row r="40" spans="2:6" ht="11.25">
      <c r="B40" s="5" t="s">
        <v>43</v>
      </c>
      <c r="C40" s="24">
        <v>55</v>
      </c>
      <c r="D40" s="25">
        <v>200</v>
      </c>
      <c r="E40" s="25">
        <v>346451</v>
      </c>
      <c r="F40" s="26">
        <v>5558</v>
      </c>
    </row>
    <row r="41" spans="2:6" ht="11.25">
      <c r="B41" s="5" t="s">
        <v>44</v>
      </c>
      <c r="C41" s="24">
        <v>266</v>
      </c>
      <c r="D41" s="25">
        <v>750</v>
      </c>
      <c r="E41" s="25">
        <v>1055604</v>
      </c>
      <c r="F41" s="26">
        <v>16854</v>
      </c>
    </row>
    <row r="42" spans="2:6" ht="11.25">
      <c r="B42" s="5" t="s">
        <v>45</v>
      </c>
      <c r="C42" s="24">
        <v>57</v>
      </c>
      <c r="D42" s="25">
        <v>188</v>
      </c>
      <c r="E42" s="25">
        <v>255367</v>
      </c>
      <c r="F42" s="26">
        <v>5052</v>
      </c>
    </row>
    <row r="43" spans="2:6" ht="11.25">
      <c r="B43" s="5" t="s">
        <v>46</v>
      </c>
      <c r="C43" s="24">
        <v>106</v>
      </c>
      <c r="D43" s="25">
        <v>279</v>
      </c>
      <c r="E43" s="25">
        <v>312219</v>
      </c>
      <c r="F43" s="26">
        <v>6298</v>
      </c>
    </row>
    <row r="44" spans="2:6" ht="11.25">
      <c r="B44" s="4" t="s">
        <v>10</v>
      </c>
      <c r="C44" s="24">
        <v>1800</v>
      </c>
      <c r="D44" s="25">
        <v>7204</v>
      </c>
      <c r="E44" s="25">
        <v>10026692</v>
      </c>
      <c r="F44" s="26">
        <v>92394</v>
      </c>
    </row>
    <row r="45" spans="2:6" ht="11.25">
      <c r="B45" s="5" t="s">
        <v>47</v>
      </c>
      <c r="C45" s="24">
        <v>188</v>
      </c>
      <c r="D45" s="25">
        <v>1676</v>
      </c>
      <c r="E45" s="25">
        <v>3783452</v>
      </c>
      <c r="F45" s="26">
        <v>33668</v>
      </c>
    </row>
    <row r="46" spans="2:6" ht="11.25">
      <c r="B46" s="5" t="s">
        <v>48</v>
      </c>
      <c r="C46" s="24">
        <v>280</v>
      </c>
      <c r="D46" s="25">
        <v>724</v>
      </c>
      <c r="E46" s="25">
        <v>1348397</v>
      </c>
      <c r="F46" s="26">
        <v>10812</v>
      </c>
    </row>
    <row r="47" spans="2:6" ht="11.25">
      <c r="B47" s="5" t="s">
        <v>49</v>
      </c>
      <c r="C47" s="24">
        <v>83</v>
      </c>
      <c r="D47" s="25">
        <v>289</v>
      </c>
      <c r="E47" s="25">
        <v>421354</v>
      </c>
      <c r="F47" s="26">
        <v>2779</v>
      </c>
    </row>
    <row r="48" spans="2:6" ht="11.25">
      <c r="B48" s="5" t="s">
        <v>50</v>
      </c>
      <c r="C48" s="24">
        <v>180</v>
      </c>
      <c r="D48" s="25">
        <v>494</v>
      </c>
      <c r="E48" s="25">
        <v>530338</v>
      </c>
      <c r="F48" s="26">
        <v>5070</v>
      </c>
    </row>
    <row r="49" spans="2:6" ht="11.25">
      <c r="B49" s="5" t="s">
        <v>82</v>
      </c>
      <c r="C49" s="24">
        <v>42</v>
      </c>
      <c r="D49" s="25">
        <v>100</v>
      </c>
      <c r="E49" s="25">
        <v>226188</v>
      </c>
      <c r="F49" s="26">
        <v>1337</v>
      </c>
    </row>
    <row r="50" spans="2:6" ht="11.25">
      <c r="B50" s="5" t="s">
        <v>51</v>
      </c>
      <c r="C50" s="24">
        <v>131</v>
      </c>
      <c r="D50" s="25">
        <v>348</v>
      </c>
      <c r="E50" s="25">
        <v>376834</v>
      </c>
      <c r="F50" s="26">
        <v>5233</v>
      </c>
    </row>
    <row r="51" spans="2:6" ht="11.25">
      <c r="B51" s="5" t="s">
        <v>52</v>
      </c>
      <c r="C51" s="24">
        <v>260</v>
      </c>
      <c r="D51" s="25">
        <v>819</v>
      </c>
      <c r="E51" s="25">
        <v>534165</v>
      </c>
      <c r="F51" s="26">
        <v>7702</v>
      </c>
    </row>
    <row r="52" spans="2:6" ht="11.25">
      <c r="B52" s="5" t="s">
        <v>53</v>
      </c>
      <c r="C52" s="24">
        <v>138</v>
      </c>
      <c r="D52" s="25">
        <v>366</v>
      </c>
      <c r="E52" s="25">
        <v>673489</v>
      </c>
      <c r="F52" s="26">
        <v>4980</v>
      </c>
    </row>
    <row r="53" spans="2:6" ht="11.25">
      <c r="B53" s="5" t="s">
        <v>54</v>
      </c>
      <c r="C53" s="24">
        <v>498</v>
      </c>
      <c r="D53" s="25">
        <v>2388</v>
      </c>
      <c r="E53" s="25">
        <v>2132475</v>
      </c>
      <c r="F53" s="26">
        <v>20813</v>
      </c>
    </row>
    <row r="54" spans="2:6" ht="11.25">
      <c r="B54" s="4" t="s">
        <v>90</v>
      </c>
      <c r="C54" s="24">
        <v>225</v>
      </c>
      <c r="D54" s="25">
        <v>1584</v>
      </c>
      <c r="E54" s="25">
        <v>4237693</v>
      </c>
      <c r="F54" s="26">
        <v>7290</v>
      </c>
    </row>
    <row r="55" spans="2:6" ht="11.25">
      <c r="B55" s="5" t="s">
        <v>55</v>
      </c>
      <c r="C55" s="24">
        <v>201</v>
      </c>
      <c r="D55" s="25">
        <v>1543</v>
      </c>
      <c r="E55" s="25">
        <v>4215381</v>
      </c>
      <c r="F55" s="26">
        <v>6162</v>
      </c>
    </row>
    <row r="56" spans="2:6" ht="11.25">
      <c r="B56" s="5" t="s">
        <v>56</v>
      </c>
      <c r="C56" s="24">
        <v>24</v>
      </c>
      <c r="D56" s="25">
        <v>41</v>
      </c>
      <c r="E56" s="25">
        <v>22312</v>
      </c>
      <c r="F56" s="26">
        <v>1128</v>
      </c>
    </row>
    <row r="57" spans="2:6" ht="11.25">
      <c r="B57" s="4" t="s">
        <v>83</v>
      </c>
      <c r="C57" s="24">
        <v>385</v>
      </c>
      <c r="D57" s="25">
        <v>1221</v>
      </c>
      <c r="E57" s="25">
        <v>1908663</v>
      </c>
      <c r="F57" s="26">
        <v>30151</v>
      </c>
    </row>
    <row r="58" spans="2:6" ht="11.25">
      <c r="B58" s="5" t="s">
        <v>58</v>
      </c>
      <c r="C58" s="27">
        <v>100</v>
      </c>
      <c r="D58" s="28">
        <v>347</v>
      </c>
      <c r="E58" s="28">
        <v>554573</v>
      </c>
      <c r="F58" s="29">
        <v>15375</v>
      </c>
    </row>
    <row r="59" spans="2:6" ht="11.25">
      <c r="B59" s="5" t="s">
        <v>84</v>
      </c>
      <c r="C59" s="27">
        <v>38</v>
      </c>
      <c r="D59" s="28">
        <v>100</v>
      </c>
      <c r="E59" s="28">
        <v>102316</v>
      </c>
      <c r="F59" s="29">
        <v>2784</v>
      </c>
    </row>
    <row r="60" spans="2:6" ht="11.25">
      <c r="B60" s="5" t="s">
        <v>85</v>
      </c>
      <c r="C60" s="27">
        <v>30</v>
      </c>
      <c r="D60" s="28">
        <v>67</v>
      </c>
      <c r="E60" s="28">
        <v>42817</v>
      </c>
      <c r="F60" s="29">
        <v>1553</v>
      </c>
    </row>
    <row r="61" spans="2:6" ht="11.25">
      <c r="B61" s="5" t="s">
        <v>86</v>
      </c>
      <c r="C61" s="27">
        <v>211</v>
      </c>
      <c r="D61" s="28">
        <v>671</v>
      </c>
      <c r="E61" s="28">
        <v>1157769</v>
      </c>
      <c r="F61" s="29">
        <v>10139</v>
      </c>
    </row>
    <row r="62" spans="2:6" ht="11.25">
      <c r="B62" s="6" t="s">
        <v>60</v>
      </c>
      <c r="C62" s="27">
        <v>6</v>
      </c>
      <c r="D62" s="28">
        <v>36</v>
      </c>
      <c r="E62" s="28">
        <v>51188</v>
      </c>
      <c r="F62" s="29">
        <v>300</v>
      </c>
    </row>
    <row r="63" spans="2:6" ht="11.25">
      <c r="B63" s="4" t="s">
        <v>12</v>
      </c>
      <c r="C63" s="27">
        <v>1331</v>
      </c>
      <c r="D63" s="28">
        <v>6071</v>
      </c>
      <c r="E63" s="28">
        <v>9026322</v>
      </c>
      <c r="F63" s="29">
        <v>62864</v>
      </c>
    </row>
    <row r="64" spans="2:6" ht="11.25">
      <c r="B64" s="7" t="s">
        <v>61</v>
      </c>
      <c r="C64" s="27">
        <v>302</v>
      </c>
      <c r="D64" s="28">
        <v>921</v>
      </c>
      <c r="E64" s="28">
        <v>1194656</v>
      </c>
      <c r="F64" s="29">
        <v>10713</v>
      </c>
    </row>
    <row r="65" spans="2:6" ht="11.25">
      <c r="B65" s="6" t="s">
        <v>62</v>
      </c>
      <c r="C65" s="27">
        <v>42</v>
      </c>
      <c r="D65" s="28">
        <v>238</v>
      </c>
      <c r="E65" s="28">
        <v>491700</v>
      </c>
      <c r="F65" s="29">
        <v>4038</v>
      </c>
    </row>
    <row r="66" spans="2:6" ht="11.25">
      <c r="B66" s="6" t="s">
        <v>63</v>
      </c>
      <c r="C66" s="27">
        <v>184</v>
      </c>
      <c r="D66" s="28">
        <v>1186</v>
      </c>
      <c r="E66" s="28">
        <v>3274819</v>
      </c>
      <c r="F66" s="29">
        <v>1123</v>
      </c>
    </row>
    <row r="67" spans="2:6" ht="11.25">
      <c r="B67" s="6" t="s">
        <v>64</v>
      </c>
      <c r="C67" s="27">
        <v>243</v>
      </c>
      <c r="D67" s="28">
        <v>1964</v>
      </c>
      <c r="E67" s="28">
        <v>1103083</v>
      </c>
      <c r="F67" s="29">
        <v>8458</v>
      </c>
    </row>
    <row r="68" spans="2:6" ht="11.25">
      <c r="B68" s="6" t="s">
        <v>65</v>
      </c>
      <c r="C68" s="27">
        <v>95</v>
      </c>
      <c r="D68" s="28">
        <v>280</v>
      </c>
      <c r="E68" s="28">
        <v>638015</v>
      </c>
      <c r="F68" s="29">
        <v>8851</v>
      </c>
    </row>
    <row r="69" spans="2:6" ht="11.25">
      <c r="B69" s="6" t="s">
        <v>66</v>
      </c>
      <c r="C69" s="27">
        <v>26</v>
      </c>
      <c r="D69" s="28">
        <v>87</v>
      </c>
      <c r="E69" s="28">
        <v>135119</v>
      </c>
      <c r="F69" s="29">
        <v>978</v>
      </c>
    </row>
    <row r="70" spans="2:6" ht="11.25">
      <c r="B70" s="6" t="s">
        <v>67</v>
      </c>
      <c r="C70" s="27">
        <v>69</v>
      </c>
      <c r="D70" s="28">
        <v>264</v>
      </c>
      <c r="E70" s="28">
        <v>242432</v>
      </c>
      <c r="F70" s="29">
        <v>3769</v>
      </c>
    </row>
    <row r="71" spans="2:6" ht="11.25">
      <c r="B71" s="7" t="s">
        <v>87</v>
      </c>
      <c r="C71" s="27">
        <v>21</v>
      </c>
      <c r="D71" s="28">
        <v>39</v>
      </c>
      <c r="E71" s="28">
        <v>22919</v>
      </c>
      <c r="F71" s="29">
        <v>755</v>
      </c>
    </row>
    <row r="72" spans="2:6" ht="11.25">
      <c r="B72" s="7" t="s">
        <v>68</v>
      </c>
      <c r="C72" s="27">
        <v>349</v>
      </c>
      <c r="D72" s="28">
        <v>1092</v>
      </c>
      <c r="E72" s="28">
        <v>1923579</v>
      </c>
      <c r="F72" s="29">
        <v>24179</v>
      </c>
    </row>
    <row r="73" spans="2:6" ht="11.25">
      <c r="B73" s="3"/>
      <c r="C73" s="30"/>
      <c r="D73" s="31"/>
      <c r="E73" s="31"/>
      <c r="F73" s="32"/>
    </row>
    <row r="74" spans="2:6" ht="11.25">
      <c r="B74" s="33" t="s">
        <v>72</v>
      </c>
      <c r="C74" s="33"/>
      <c r="D74" s="34"/>
      <c r="E74" s="34"/>
      <c r="F74" s="34"/>
    </row>
    <row r="75" spans="2:6" ht="11.25">
      <c r="B75" s="33" t="s">
        <v>73</v>
      </c>
      <c r="C75" s="33"/>
      <c r="D75" s="34"/>
      <c r="E75" s="34"/>
      <c r="F75" s="34"/>
    </row>
    <row r="76" spans="2:6" ht="11.25">
      <c r="B76" s="33" t="s">
        <v>74</v>
      </c>
      <c r="C76" s="33"/>
      <c r="D76" s="34"/>
      <c r="E76" s="34"/>
      <c r="F76" s="34"/>
    </row>
    <row r="77" spans="2:6" ht="11.25">
      <c r="B77" s="33" t="s">
        <v>15</v>
      </c>
      <c r="C77" s="33"/>
      <c r="D77" s="34"/>
      <c r="E77" s="34"/>
      <c r="F77" s="34"/>
    </row>
    <row r="78" spans="2:6" ht="11.25">
      <c r="B78" s="33" t="s">
        <v>20</v>
      </c>
      <c r="C78" s="33"/>
      <c r="D78" s="34"/>
      <c r="E78" s="34"/>
      <c r="F78" s="34"/>
    </row>
    <row r="79" spans="2:6" ht="11.25">
      <c r="B79" s="33" t="s">
        <v>16</v>
      </c>
      <c r="C79" s="33"/>
      <c r="D79" s="34"/>
      <c r="E79" s="34"/>
      <c r="F79" s="34"/>
    </row>
    <row r="80" spans="2:6" ht="11.25">
      <c r="B80" s="33" t="s">
        <v>17</v>
      </c>
      <c r="C80" s="33"/>
      <c r="D80" s="34"/>
      <c r="E80" s="34"/>
      <c r="F80" s="34"/>
    </row>
    <row r="81" spans="2:6" ht="11.25">
      <c r="B81" s="33" t="s">
        <v>21</v>
      </c>
      <c r="C81" s="33"/>
      <c r="D81" s="34"/>
      <c r="E81" s="34"/>
      <c r="F81" s="34"/>
    </row>
    <row r="82" spans="2:6" ht="11.25">
      <c r="B82" s="33" t="s">
        <v>75</v>
      </c>
      <c r="C82" s="33"/>
      <c r="D82" s="34"/>
      <c r="E82" s="34"/>
      <c r="F82" s="34"/>
    </row>
    <row r="83" spans="2:6" ht="11.25">
      <c r="B83" s="33" t="s">
        <v>18</v>
      </c>
      <c r="C83" s="33"/>
      <c r="D83" s="34"/>
      <c r="E83" s="34"/>
      <c r="F83" s="34"/>
    </row>
    <row r="84" spans="2:6" ht="11.25">
      <c r="B84" s="33" t="s">
        <v>19</v>
      </c>
      <c r="C84" s="33"/>
      <c r="D84" s="34"/>
      <c r="E84" s="34"/>
      <c r="F84" s="34"/>
    </row>
    <row r="85" spans="2:6" ht="11.25">
      <c r="B85" s="33" t="s">
        <v>22</v>
      </c>
      <c r="C85" s="33"/>
      <c r="D85" s="34"/>
      <c r="E85" s="34"/>
      <c r="F85" s="34"/>
    </row>
    <row r="86" spans="2:6" ht="11.25">
      <c r="B86" s="33" t="s">
        <v>23</v>
      </c>
      <c r="C86" s="33"/>
      <c r="D86" s="34"/>
      <c r="E86" s="34"/>
      <c r="F86" s="34"/>
    </row>
    <row r="87" spans="2:6" ht="11.25">
      <c r="B87" s="33" t="s">
        <v>24</v>
      </c>
      <c r="C87" s="33"/>
      <c r="D87" s="34"/>
      <c r="E87" s="34"/>
      <c r="F87" s="34"/>
    </row>
    <row r="88" spans="2:6" ht="11.25">
      <c r="B88" s="33" t="s">
        <v>25</v>
      </c>
      <c r="C88" s="33"/>
      <c r="D88" s="34"/>
      <c r="E88" s="34"/>
      <c r="F88" s="34"/>
    </row>
    <row r="89" spans="2:6" ht="11.25">
      <c r="B89" s="33" t="s">
        <v>14</v>
      </c>
      <c r="C89" s="33"/>
      <c r="D89" s="34"/>
      <c r="E89" s="34"/>
      <c r="F89" s="34"/>
    </row>
    <row r="90" spans="2:6" ht="11.25">
      <c r="B90" s="35" t="s">
        <v>1</v>
      </c>
      <c r="C90" s="33"/>
      <c r="D90" s="34"/>
      <c r="E90" s="34"/>
      <c r="F90" s="34"/>
    </row>
    <row r="91" ht="11.25">
      <c r="B91" s="35" t="s">
        <v>91</v>
      </c>
    </row>
  </sheetData>
  <sheetProtection/>
  <hyperlinks>
    <hyperlink ref="F1" location="目次!A1" display="目次へ戻る"/>
  </hyperlinks>
  <printOptions/>
  <pageMargins left="0.5905511811023623" right="0.5905511811023623" top="0.7874015748031497" bottom="0.3937007874015748" header="0.5118110236220472" footer="0.5118110236220472"/>
  <pageSetup blackAndWhite="1" fitToHeight="1" fitToWidth="1" horizontalDpi="600" verticalDpi="600" orientation="portrait" paperSize="9" scale="81"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下関市総務部総務課統計係</dc:creator>
  <cp:keywords/>
  <dc:description/>
  <cp:lastModifiedBy>情報政策課</cp:lastModifiedBy>
  <cp:lastPrinted>2018-12-28T04:27:33Z</cp:lastPrinted>
  <dcterms:created xsi:type="dcterms:W3CDTF">2006-03-03T06:06:00Z</dcterms:created>
  <dcterms:modified xsi:type="dcterms:W3CDTF">2019-02-01T02:44:16Z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