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 tabRatio="811" activeTab="1"/>
  </bookViews>
  <sheets>
    <sheet name="令和８年１月３１日現在 " sheetId="25" r:id="rId1"/>
    <sheet name="令和８年２月２８日現在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<sst xmlns="http://schemas.openxmlformats.org/spreadsheetml/2006/main" xmlns:r="http://schemas.openxmlformats.org/officeDocument/2006/relationships" count="29" uniqueCount="29">
  <si>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彦島</t>
  </si>
  <si>
    <t>長府</t>
  </si>
  <si>
    <t>吉田</t>
  </si>
  <si>
    <t>内日</t>
  </si>
  <si>
    <t>王司</t>
  </si>
  <si>
    <t>王喜</t>
  </si>
  <si>
    <t>清末</t>
  </si>
  <si>
    <t>勝山</t>
  </si>
  <si>
    <t>小月</t>
  </si>
  <si>
    <t>川中</t>
  </si>
  <si>
    <t>安岡</t>
  </si>
  <si>
    <t>吉見</t>
  </si>
  <si>
    <t>男</t>
  </si>
  <si>
    <t>合計</t>
  </si>
  <si>
    <t>女</t>
  </si>
  <si>
    <t>人口（人）</t>
    <rPh sb="3" eb="4">
      <t>ニン</t>
    </rPh>
    <phoneticPr fontId="2"/>
  </si>
  <si>
    <t>令和８年２月２８日現在</t>
    <rPh sb="8" eb="9">
      <t>ニチ</t>
    </rPh>
    <phoneticPr fontId="2"/>
  </si>
  <si>
    <t>６５才以上人口（人）</t>
    <rPh sb="5" eb="7">
      <t>ジンコウ</t>
    </rPh>
    <rPh sb="8" eb="9">
      <t>ニン</t>
    </rPh>
    <phoneticPr fontId="2"/>
  </si>
  <si>
    <t>高齢化率</t>
  </si>
  <si>
    <t>地区</t>
    <rPh sb="0" eb="2">
      <t>チク</t>
    </rPh>
    <phoneticPr fontId="2"/>
  </si>
  <si>
    <t>本庁</t>
    <rPh sb="0" eb="2">
      <t>ホンチョウ</t>
    </rPh>
    <phoneticPr fontId="2"/>
  </si>
  <si>
    <t>男女別人口</t>
  </si>
  <si>
    <t>６５才以上男女別</t>
  </si>
  <si>
    <t>男女別高齢化率</t>
  </si>
  <si>
    <t>菊川</t>
    <rPh sb="0" eb="2">
      <t>キクガワ</t>
    </rPh>
    <phoneticPr fontId="2"/>
  </si>
  <si>
    <t>豊田</t>
    <rPh sb="0" eb="2">
      <t>トヨタ</t>
    </rPh>
    <phoneticPr fontId="2"/>
  </si>
  <si>
    <t>豊浦</t>
    <rPh sb="0" eb="2">
      <t>トヨウラ</t>
    </rPh>
    <phoneticPr fontId="2"/>
  </si>
  <si>
    <t>豊北</t>
    <rPh sb="0" eb="2">
      <t>ホウホク</t>
    </rPh>
    <phoneticPr fontId="2"/>
  </si>
  <si>
    <t>令和８年１月３１日現在</t>
    <rPh sb="8" eb="9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</si>
</sst>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/>
    <xf numFmtId="38" fontId="3" fillId="0" borderId="2" xfId="11" applyFont="1" applyBorder="1"/>
    <xf numFmtId="38" fontId="3" fillId="0" borderId="2" xfId="11" applyFont="1" applyBorder="1" applyAlignment="1">
      <alignment horizontal="right"/>
    </xf>
    <xf numFmtId="0" fontId="3" fillId="0" borderId="0" xfId="0" applyFont="1"/>
    <xf numFmtId="176" fontId="3" fillId="0" borderId="2" xfId="12" applyNumberFormat="1" applyFont="1" applyBorder="1"/>
  </cellXfs>
  <cellStyles count="13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桁区切り" xfId="11" builtinId="6"/>
    <cellStyle name="パーセント" xfId="12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B1" sqref="B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28</v>
      </c>
      <c r="C2" s="1"/>
      <c r="D2" s="1"/>
      <c r="E2" s="6"/>
    </row>
    <row r="3" spans="2:5" ht="14.25">
      <c r="B3" s="2" t="s">
        <v>19</v>
      </c>
      <c r="C3" s="2" t="s">
        <v>15</v>
      </c>
      <c r="D3" s="2" t="s">
        <v>17</v>
      </c>
      <c r="E3" s="2" t="s">
        <v>18</v>
      </c>
    </row>
    <row r="4" spans="2:5" ht="17.25">
      <c r="B4" s="2" t="s">
        <v>20</v>
      </c>
      <c r="C4" s="4">
        <v>57315</v>
      </c>
      <c r="D4" s="4">
        <v>22050</v>
      </c>
      <c r="E4" s="7">
        <f t="shared" ref="E4:E21" si="0">D4/C4</f>
        <v>0.38471604292070138</v>
      </c>
    </row>
    <row r="5" spans="2:5" ht="17.25">
      <c r="B5" s="2" t="s">
        <v>0</v>
      </c>
      <c r="C5" s="4">
        <v>21830</v>
      </c>
      <c r="D5" s="4">
        <v>8850</v>
      </c>
      <c r="E5" s="7">
        <f t="shared" si="0"/>
        <v>0.40540540540540543</v>
      </c>
    </row>
    <row r="6" spans="2:5" ht="17.25">
      <c r="B6" s="2" t="s">
        <v>1</v>
      </c>
      <c r="C6" s="4">
        <v>26406</v>
      </c>
      <c r="D6" s="4">
        <v>9535</v>
      </c>
      <c r="E6" s="7">
        <f t="shared" si="0"/>
        <v>0.3610921760206014</v>
      </c>
    </row>
    <row r="7" spans="2:5" ht="17.25">
      <c r="B7" s="2" t="s">
        <v>4</v>
      </c>
      <c r="C7" s="4">
        <v>7692</v>
      </c>
      <c r="D7" s="4">
        <v>2300</v>
      </c>
      <c r="E7" s="7">
        <f t="shared" si="0"/>
        <v>0.29901196047841916</v>
      </c>
    </row>
    <row r="8" spans="2:5" ht="17.25">
      <c r="B8" s="2" t="s">
        <v>6</v>
      </c>
      <c r="C8" s="4">
        <v>6370</v>
      </c>
      <c r="D8" s="4">
        <v>1665</v>
      </c>
      <c r="E8" s="7">
        <f t="shared" si="0"/>
        <v>0.26138147566718994</v>
      </c>
    </row>
    <row r="9" spans="2:5" ht="17.25">
      <c r="B9" s="2" t="s">
        <v>8</v>
      </c>
      <c r="C9" s="4">
        <v>6142</v>
      </c>
      <c r="D9" s="4">
        <v>2135</v>
      </c>
      <c r="E9" s="7">
        <f t="shared" si="0"/>
        <v>0.34760664278736569</v>
      </c>
    </row>
    <row r="10" spans="2:5" ht="17.25">
      <c r="B10" s="2" t="s">
        <v>5</v>
      </c>
      <c r="C10" s="4">
        <v>3239</v>
      </c>
      <c r="D10" s="4">
        <v>1075</v>
      </c>
      <c r="E10" s="7">
        <f t="shared" si="0"/>
        <v>0.33189255943192342</v>
      </c>
    </row>
    <row r="11" spans="2:5" ht="17.25">
      <c r="B11" s="2" t="s">
        <v>2</v>
      </c>
      <c r="C11" s="4">
        <v>1170</v>
      </c>
      <c r="D11" s="4">
        <v>581</v>
      </c>
      <c r="E11" s="7">
        <f t="shared" si="0"/>
        <v>0.49658119658119659</v>
      </c>
    </row>
    <row r="12" spans="2:5" ht="17.25">
      <c r="B12" s="2" t="s">
        <v>7</v>
      </c>
      <c r="C12" s="4">
        <v>24583</v>
      </c>
      <c r="D12" s="4">
        <v>7048</v>
      </c>
      <c r="E12" s="7">
        <f t="shared" si="0"/>
        <v>0.28670219257210267</v>
      </c>
    </row>
    <row r="13" spans="2:5" ht="17.25">
      <c r="B13" s="2" t="s">
        <v>3</v>
      </c>
      <c r="C13" s="4">
        <v>981</v>
      </c>
      <c r="D13" s="4">
        <v>510</v>
      </c>
      <c r="E13" s="7">
        <f t="shared" si="0"/>
        <v>0.51987767584097855</v>
      </c>
    </row>
    <row r="14" spans="2:5" ht="17.25">
      <c r="B14" s="2" t="s">
        <v>9</v>
      </c>
      <c r="C14" s="4">
        <v>31462</v>
      </c>
      <c r="D14" s="4">
        <v>9272</v>
      </c>
      <c r="E14" s="7">
        <f t="shared" si="0"/>
        <v>0.29470472315809548</v>
      </c>
    </row>
    <row r="15" spans="2:5" ht="17.25">
      <c r="B15" s="2" t="s">
        <v>10</v>
      </c>
      <c r="C15" s="5">
        <v>14212</v>
      </c>
      <c r="D15" s="4">
        <v>4691</v>
      </c>
      <c r="E15" s="7">
        <f t="shared" si="0"/>
        <v>0.33007317759639743</v>
      </c>
    </row>
    <row r="16" spans="2:5" ht="17.25">
      <c r="B16" s="2" t="s">
        <v>11</v>
      </c>
      <c r="C16" s="4">
        <v>4846</v>
      </c>
      <c r="D16" s="4">
        <v>2265</v>
      </c>
      <c r="E16" s="7">
        <f t="shared" si="0"/>
        <v>0.46739579034255058</v>
      </c>
    </row>
    <row r="17" spans="2:5" ht="17.25">
      <c r="B17" s="2" t="s">
        <v>24</v>
      </c>
      <c r="C17" s="4">
        <v>7045</v>
      </c>
      <c r="D17" s="4">
        <v>2899</v>
      </c>
      <c r="E17" s="7">
        <f t="shared" si="0"/>
        <v>0.41149751596877215</v>
      </c>
    </row>
    <row r="18" spans="2:5" ht="17.25">
      <c r="B18" s="2" t="s">
        <v>25</v>
      </c>
      <c r="C18" s="4">
        <v>4088</v>
      </c>
      <c r="D18" s="4">
        <v>2131</v>
      </c>
      <c r="E18" s="7">
        <f t="shared" si="0"/>
        <v>0.52128180039138938</v>
      </c>
    </row>
    <row r="19" spans="2:5" ht="17.25">
      <c r="B19" s="2" t="s">
        <v>26</v>
      </c>
      <c r="C19" s="5">
        <v>14937</v>
      </c>
      <c r="D19" s="4">
        <v>6841</v>
      </c>
      <c r="E19" s="7">
        <f t="shared" si="0"/>
        <v>0.45799022561424652</v>
      </c>
    </row>
    <row r="20" spans="2:5" ht="17.25">
      <c r="B20" s="2" t="s">
        <v>27</v>
      </c>
      <c r="C20" s="4">
        <v>6976</v>
      </c>
      <c r="D20" s="4">
        <v>4084</v>
      </c>
      <c r="E20" s="7">
        <f t="shared" si="0"/>
        <v>0.58543577981651373</v>
      </c>
    </row>
    <row r="21" spans="2:5" ht="17.25">
      <c r="B21" s="2" t="s">
        <v>13</v>
      </c>
      <c r="C21" s="4">
        <f>SUM(C4:C20)</f>
        <v>239294</v>
      </c>
      <c r="D21" s="4">
        <f>SUM(D4:D20)</f>
        <v>87932</v>
      </c>
      <c r="E21" s="7">
        <f t="shared" si="0"/>
        <v>0.36746429078873688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21</v>
      </c>
      <c r="D23" s="2" t="s">
        <v>22</v>
      </c>
      <c r="E23" s="2" t="s">
        <v>23</v>
      </c>
    </row>
    <row r="24" spans="2:5" ht="17.25">
      <c r="B24" s="2" t="s">
        <v>12</v>
      </c>
      <c r="C24" s="4">
        <v>111815</v>
      </c>
      <c r="D24" s="4">
        <v>36007</v>
      </c>
      <c r="E24" s="7">
        <f>D24/C24</f>
        <v>0.32202298439386484</v>
      </c>
    </row>
    <row r="25" spans="2:5" ht="17.25">
      <c r="B25" s="2" t="s">
        <v>14</v>
      </c>
      <c r="C25" s="4">
        <v>127479</v>
      </c>
      <c r="D25" s="4">
        <v>51925</v>
      </c>
      <c r="E25" s="7">
        <f>D25/C25</f>
        <v>0.40732199028859656</v>
      </c>
    </row>
    <row r="26" spans="2:5" ht="17.25">
      <c r="B26" s="2" t="s">
        <v>13</v>
      </c>
      <c r="C26" s="4">
        <f>SUM(C24:C25)</f>
        <v>239294</v>
      </c>
      <c r="D26" s="4">
        <f>SUM(D24:D25)</f>
        <v>87932</v>
      </c>
      <c r="E26" s="7">
        <f>D26/C26</f>
        <v>0.36746429078873688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abSelected="1" workbookViewId="0">
      <selection activeCell="C21" sqref="C2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16</v>
      </c>
      <c r="C2" s="1"/>
      <c r="D2" s="1"/>
      <c r="E2" s="6"/>
    </row>
    <row r="3" spans="2:5" ht="14.25">
      <c r="B3" s="2" t="s">
        <v>19</v>
      </c>
      <c r="C3" s="2" t="s">
        <v>15</v>
      </c>
      <c r="D3" s="2" t="s">
        <v>17</v>
      </c>
      <c r="E3" s="2" t="s">
        <v>18</v>
      </c>
    </row>
    <row r="4" spans="2:5" ht="17.25">
      <c r="B4" s="2" t="s">
        <v>20</v>
      </c>
      <c r="C4" s="4">
        <v>57216</v>
      </c>
      <c r="D4" s="4">
        <v>22007</v>
      </c>
      <c r="E4" s="7">
        <f t="shared" ref="E4:E21" si="0">D4/C4</f>
        <v>0.38463017337807609</v>
      </c>
    </row>
    <row r="5" spans="2:5" ht="17.25">
      <c r="B5" s="2" t="s">
        <v>0</v>
      </c>
      <c r="C5" s="4">
        <v>21794</v>
      </c>
      <c r="D5" s="4">
        <v>8826</v>
      </c>
      <c r="E5" s="7">
        <f t="shared" si="0"/>
        <v>0.40497384601266406</v>
      </c>
    </row>
    <row r="6" spans="2:5" ht="17.25">
      <c r="B6" s="2" t="s">
        <v>1</v>
      </c>
      <c r="C6" s="4">
        <v>26340</v>
      </c>
      <c r="D6" s="4">
        <v>9521</v>
      </c>
      <c r="E6" s="7">
        <f t="shared" si="0"/>
        <v>0.3614654517843584</v>
      </c>
    </row>
    <row r="7" spans="2:5" ht="17.25">
      <c r="B7" s="2" t="s">
        <v>4</v>
      </c>
      <c r="C7" s="4">
        <v>7674</v>
      </c>
      <c r="D7" s="4">
        <v>2304</v>
      </c>
      <c r="E7" s="7">
        <f t="shared" si="0"/>
        <v>0.30023455824863177</v>
      </c>
    </row>
    <row r="8" spans="2:5" ht="17.25">
      <c r="B8" s="2" t="s">
        <v>6</v>
      </c>
      <c r="C8" s="4">
        <v>6353</v>
      </c>
      <c r="D8" s="4">
        <v>1668</v>
      </c>
      <c r="E8" s="7">
        <f t="shared" si="0"/>
        <v>0.26255312450810642</v>
      </c>
    </row>
    <row r="9" spans="2:5" ht="17.25">
      <c r="B9" s="2" t="s">
        <v>8</v>
      </c>
      <c r="C9" s="4">
        <v>6150</v>
      </c>
      <c r="D9" s="4">
        <v>2139</v>
      </c>
      <c r="E9" s="7">
        <f t="shared" si="0"/>
        <v>0.34780487804878046</v>
      </c>
    </row>
    <row r="10" spans="2:5" ht="17.25">
      <c r="B10" s="2" t="s">
        <v>5</v>
      </c>
      <c r="C10" s="4">
        <v>3226</v>
      </c>
      <c r="D10" s="4">
        <v>1074</v>
      </c>
      <c r="E10" s="7">
        <f t="shared" si="0"/>
        <v>0.33292002479851207</v>
      </c>
    </row>
    <row r="11" spans="2:5" ht="17.25">
      <c r="B11" s="2" t="s">
        <v>2</v>
      </c>
      <c r="C11" s="4">
        <v>1166</v>
      </c>
      <c r="D11" s="4">
        <v>580</v>
      </c>
      <c r="E11" s="7">
        <f t="shared" si="0"/>
        <v>0.49742710120068612</v>
      </c>
    </row>
    <row r="12" spans="2:5" ht="17.25">
      <c r="B12" s="2" t="s">
        <v>7</v>
      </c>
      <c r="C12" s="4">
        <v>24524</v>
      </c>
      <c r="D12" s="4">
        <v>7055</v>
      </c>
      <c r="E12" s="7">
        <f t="shared" si="0"/>
        <v>0.28767737726308923</v>
      </c>
    </row>
    <row r="13" spans="2:5" ht="17.25">
      <c r="B13" s="2" t="s">
        <v>3</v>
      </c>
      <c r="C13" s="4">
        <v>985</v>
      </c>
      <c r="D13" s="4">
        <v>514</v>
      </c>
      <c r="E13" s="7">
        <f t="shared" si="0"/>
        <v>0.52182741116751274</v>
      </c>
    </row>
    <row r="14" spans="2:5" ht="17.25">
      <c r="B14" s="2" t="s">
        <v>9</v>
      </c>
      <c r="C14" s="4">
        <v>31454</v>
      </c>
      <c r="D14" s="4">
        <v>9282</v>
      </c>
      <c r="E14" s="7">
        <f t="shared" si="0"/>
        <v>0.29509760284860431</v>
      </c>
    </row>
    <row r="15" spans="2:5" ht="17.25">
      <c r="B15" s="2" t="s">
        <v>10</v>
      </c>
      <c r="C15" s="5">
        <v>14202</v>
      </c>
      <c r="D15" s="4">
        <v>4686</v>
      </c>
      <c r="E15" s="7">
        <f t="shared" si="0"/>
        <v>0.32995352767215885</v>
      </c>
    </row>
    <row r="16" spans="2:5" ht="17.25">
      <c r="B16" s="2" t="s">
        <v>11</v>
      </c>
      <c r="C16" s="4">
        <v>4803</v>
      </c>
      <c r="D16" s="4">
        <v>2262</v>
      </c>
      <c r="E16" s="7">
        <f t="shared" si="0"/>
        <v>0.47095565271705186</v>
      </c>
    </row>
    <row r="17" spans="2:5" ht="17.25">
      <c r="B17" s="2" t="s">
        <v>24</v>
      </c>
      <c r="C17" s="4">
        <v>7047</v>
      </c>
      <c r="D17" s="4">
        <v>2904</v>
      </c>
      <c r="E17" s="7">
        <f t="shared" si="0"/>
        <v>0.41209025117071096</v>
      </c>
    </row>
    <row r="18" spans="2:5" ht="17.25">
      <c r="B18" s="2" t="s">
        <v>25</v>
      </c>
      <c r="C18" s="4">
        <v>4080</v>
      </c>
      <c r="D18" s="4">
        <v>2131</v>
      </c>
      <c r="E18" s="7">
        <f t="shared" si="0"/>
        <v>0.52230392156862748</v>
      </c>
    </row>
    <row r="19" spans="2:5" ht="17.25">
      <c r="B19" s="2" t="s">
        <v>26</v>
      </c>
      <c r="C19" s="5">
        <v>14933</v>
      </c>
      <c r="D19" s="4">
        <v>6839</v>
      </c>
      <c r="E19" s="7">
        <f t="shared" si="0"/>
        <v>0.45797897274492733</v>
      </c>
    </row>
    <row r="20" spans="2:5" ht="17.25">
      <c r="B20" s="2" t="s">
        <v>27</v>
      </c>
      <c r="C20" s="4">
        <v>6956</v>
      </c>
      <c r="D20" s="4">
        <v>4073</v>
      </c>
      <c r="E20" s="7">
        <f t="shared" si="0"/>
        <v>0.58553766532489937</v>
      </c>
    </row>
    <row r="21" spans="2:5" ht="17.25">
      <c r="B21" s="2" t="s">
        <v>13</v>
      </c>
      <c r="C21" s="4">
        <f>SUM(C4:C20)</f>
        <v>238903</v>
      </c>
      <c r="D21" s="4">
        <f>SUM(D4:D20)</f>
        <v>87865</v>
      </c>
      <c r="E21" s="7">
        <f t="shared" si="0"/>
        <v>0.36778525175489635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21</v>
      </c>
      <c r="D23" s="2" t="s">
        <v>22</v>
      </c>
      <c r="E23" s="2" t="s">
        <v>23</v>
      </c>
    </row>
    <row r="24" spans="2:5" ht="17.25">
      <c r="B24" s="2" t="s">
        <v>12</v>
      </c>
      <c r="C24" s="4">
        <v>111611</v>
      </c>
      <c r="D24" s="4">
        <v>35983</v>
      </c>
      <c r="E24" s="7">
        <f>D24/C24</f>
        <v>0.32239653797564755</v>
      </c>
    </row>
    <row r="25" spans="2:5" ht="17.25">
      <c r="B25" s="2" t="s">
        <v>14</v>
      </c>
      <c r="C25" s="4">
        <v>127292</v>
      </c>
      <c r="D25" s="4">
        <v>51882</v>
      </c>
      <c r="E25" s="7">
        <f>D25/C25</f>
        <v>0.40758256606856674</v>
      </c>
    </row>
    <row r="26" spans="2:5" ht="17.25">
      <c r="B26" s="2" t="s">
        <v>13</v>
      </c>
      <c r="C26" s="4">
        <f>SUM(C24:C25)</f>
        <v>238903</v>
      </c>
      <c r="D26" s="4">
        <f>SUM(D24:D25)</f>
        <v>87865</v>
      </c>
      <c r="E26" s="7">
        <f>D26/C26</f>
        <v>0.36778525175489635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令和８年１月３１日現在 </vt:lpstr>
      <vt:lpstr>令和８年２月２８日現在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千尋</dc:creator>
  <cp:lastModifiedBy>田中　千尋</cp:lastModifiedBy>
  <cp:lastPrinted>2025-08-15T02:35:58Z</cp:lastPrinted>
  <dcterms:created xsi:type="dcterms:W3CDTF">1997-01-08T22:48:59Z</dcterms:created>
  <dcterms:modified xsi:type="dcterms:W3CDTF">2026-03-10T08:08:37Z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2026-03-10T08:08:37Z</vt:filetime>
  </property>
</Properties>
</file>