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2760" yWindow="32760" windowWidth="20490" windowHeight="7770" tabRatio="811" firstSheet="4" activeTab="6"/>
  </bookViews>
  <sheets>
    <sheet name="令和８年１月３１日現在 " sheetId="25" r:id="rId1"/>
    <sheet name="令和８年２月２８日現在" sheetId="1" r:id="rId2"/>
    <sheet name="令和８年３月３１日現在" sheetId="2" r:id="rId3"/>
    <sheet name="令和８年4月３0日現在  " sheetId="4" r:id="rId4"/>
    <sheet name="令和８年5月３1日現在 " sheetId="3" r:id="rId5"/>
    <sheet name="令和８年6月30日現在 " sheetId="6" r:id="rId6"/>
    <sheet name="令和８年7月31日現在  " sheetId="5" r:id="rId7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<sst xmlns="http://schemas.openxmlformats.org/spreadsheetml/2006/main" xmlns:r="http://schemas.openxmlformats.org/officeDocument/2006/relationships" count="34" uniqueCount="34">
  <si>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彦島</t>
  </si>
  <si>
    <t>吉田</t>
  </si>
  <si>
    <t>長府</t>
  </si>
  <si>
    <t>内日</t>
  </si>
  <si>
    <t>王司</t>
  </si>
  <si>
    <t>王喜</t>
  </si>
  <si>
    <t>勝山</t>
  </si>
  <si>
    <t>清末</t>
  </si>
  <si>
    <t>小月</t>
  </si>
  <si>
    <t>川中</t>
  </si>
  <si>
    <t>安岡</t>
  </si>
  <si>
    <t>男</t>
  </si>
  <si>
    <t>吉見</t>
  </si>
  <si>
    <t>合計</t>
  </si>
  <si>
    <t>女</t>
  </si>
  <si>
    <t>令和８年２月２８日現在</t>
    <rPh sb="8" eb="9">
      <t>ニチ</t>
    </rPh>
    <phoneticPr fontId="2"/>
  </si>
  <si>
    <t>人口（人）</t>
    <rPh sb="3" eb="4">
      <t>ニン</t>
    </rPh>
    <phoneticPr fontId="2"/>
  </si>
  <si>
    <t>６５才以上人口（人）</t>
    <rPh sb="5" eb="7">
      <t>ジンコウ</t>
    </rPh>
    <rPh sb="8" eb="9">
      <t>ニン</t>
    </rPh>
    <phoneticPr fontId="2"/>
  </si>
  <si>
    <t>高齢化率</t>
  </si>
  <si>
    <t>地区</t>
    <rPh sb="0" eb="2">
      <t>チク</t>
    </rPh>
    <phoneticPr fontId="2"/>
  </si>
  <si>
    <t>本庁</t>
    <rPh sb="0" eb="2">
      <t>ホンチョウ</t>
    </rPh>
    <phoneticPr fontId="2"/>
  </si>
  <si>
    <t>男女別人口</t>
  </si>
  <si>
    <t>６５才以上男女別</t>
  </si>
  <si>
    <t>男女別高齢化率</t>
  </si>
  <si>
    <t>菊川</t>
    <rPh sb="0" eb="2">
      <t>キクガワ</t>
    </rPh>
    <phoneticPr fontId="2"/>
  </si>
  <si>
    <t>豊田</t>
    <rPh sb="0" eb="2">
      <t>トヨタ</t>
    </rPh>
    <phoneticPr fontId="2"/>
  </si>
  <si>
    <t>豊浦</t>
    <rPh sb="0" eb="2">
      <t>トヨウラ</t>
    </rPh>
    <phoneticPr fontId="2"/>
  </si>
  <si>
    <t>豊北</t>
    <rPh sb="0" eb="2">
      <t>ホウホク</t>
    </rPh>
    <phoneticPr fontId="2"/>
  </si>
  <si>
    <t>令和８年１月３１日現在</t>
    <rPh sb="8" eb="9">
      <t>ニチ</t>
    </rPh>
    <phoneticPr fontId="2"/>
  </si>
  <si>
    <t>令和８年３月３１日現在</t>
    <rPh sb="8" eb="9">
      <t>ニチ</t>
    </rPh>
    <phoneticPr fontId="2"/>
  </si>
  <si>
    <t>令和８年５月３１日現在</t>
    <rPh sb="8" eb="9">
      <t>ニチ</t>
    </rPh>
    <phoneticPr fontId="2"/>
  </si>
  <si>
    <t>令和８年４月３０日現在</t>
    <rPh sb="8" eb="9">
      <t>ニチ</t>
    </rPh>
    <phoneticPr fontId="2"/>
  </si>
  <si>
    <t>令和８年６月３０日現在</t>
    <rPh sb="8" eb="9">
      <t>ニチ</t>
    </rPh>
    <phoneticPr fontId="2"/>
  </si>
  <si>
    <t>令和８年７月３１日現在</t>
    <rPh sb="8" eb="9">
      <t>ニチ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</si>
</sst>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%"/>
  </numFmts>
  <fonts count="5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4"/>
      <color auto="1"/>
      <name val="ＭＳ Ｐゴシック"/>
      <family val="3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/>
    <xf numFmtId="38" fontId="3" fillId="0" borderId="2" xfId="11" applyFont="1" applyBorder="1"/>
    <xf numFmtId="38" fontId="3" fillId="0" borderId="2" xfId="11" applyFont="1" applyBorder="1" applyAlignment="1">
      <alignment horizontal="right"/>
    </xf>
    <xf numFmtId="0" fontId="3" fillId="0" borderId="0" xfId="0" applyFont="1"/>
    <xf numFmtId="176" fontId="3" fillId="0" borderId="2" xfId="12" applyNumberFormat="1" applyFont="1" applyBorder="1"/>
    <xf numFmtId="38" fontId="3" fillId="0" borderId="2" xfId="4" applyNumberFormat="1" applyFont="1" applyBorder="1">
      <alignment vertical="center"/>
    </xf>
    <xf numFmtId="38" fontId="3" fillId="0" borderId="0" xfId="4" applyNumberFormat="1" applyFont="1">
      <alignment vertical="center"/>
    </xf>
  </cellXfs>
  <cellStyles count="13">
    <cellStyle name="パーセント 2" xfId="1"/>
    <cellStyle name="桁区切り 2" xfId="2"/>
    <cellStyle name="桁区切り 3" xfId="3"/>
    <cellStyle name="標準" xfId="0" builtinId="0"/>
    <cellStyle name="標準 2" xfId="4"/>
    <cellStyle name="標準 3" xfId="5"/>
    <cellStyle name="標準 4" xfId="6"/>
    <cellStyle name="標準 5" xfId="7"/>
    <cellStyle name="標準 6" xfId="8"/>
    <cellStyle name="標準 7" xfId="9"/>
    <cellStyle name="標準 8" xfId="10"/>
    <cellStyle name="桁区切り" xfId="11" builtinId="6"/>
    <cellStyle name="パーセント" xfId="12" builtinId="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theme" Target="theme/theme1.xml" /><Relationship Id="rId9" Type="http://schemas.openxmlformats.org/officeDocument/2006/relationships/sharedStrings" Target="sharedStrings.xml" /><Relationship Id="rId10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E26"/>
  <sheetViews>
    <sheetView workbookViewId="0">
      <selection activeCell="B1" sqref="B1"/>
    </sheetView>
  </sheetViews>
  <sheetFormatPr defaultRowHeight="13.5"/>
  <cols>
    <col min="1" max="1" width="2.5" customWidth="1"/>
    <col min="2" max="2" width="9.625" customWidth="1"/>
    <col min="3" max="3" width="14.625" customWidth="1"/>
    <col min="4" max="4" width="19.625" customWidth="1"/>
    <col min="5" max="5" width="19.75" customWidth="1"/>
  </cols>
  <sheetData>
    <row r="1" spans="2:5" ht="16.5" customHeight="1"/>
    <row r="2" spans="2:5" ht="25.5" customHeight="1">
      <c r="B2" s="1" t="s">
        <v>28</v>
      </c>
      <c r="C2" s="1"/>
      <c r="D2" s="1"/>
      <c r="E2" s="6"/>
    </row>
    <row r="3" spans="2:5" ht="14.25">
      <c r="B3" s="2" t="s">
        <v>19</v>
      </c>
      <c r="C3" s="2" t="s">
        <v>16</v>
      </c>
      <c r="D3" s="2" t="s">
        <v>17</v>
      </c>
      <c r="E3" s="2" t="s">
        <v>18</v>
      </c>
    </row>
    <row r="4" spans="2:5" ht="17.25">
      <c r="B4" s="2" t="s">
        <v>20</v>
      </c>
      <c r="C4" s="4">
        <v>57315</v>
      </c>
      <c r="D4" s="4">
        <v>22050</v>
      </c>
      <c r="E4" s="7">
        <f t="shared" ref="E4:E21" si="0">D4/C4</f>
        <v>0.38471604292070138</v>
      </c>
    </row>
    <row r="5" spans="2:5" ht="17.25">
      <c r="B5" s="2" t="s">
        <v>0</v>
      </c>
      <c r="C5" s="4">
        <v>21830</v>
      </c>
      <c r="D5" s="4">
        <v>8850</v>
      </c>
      <c r="E5" s="7">
        <f t="shared" si="0"/>
        <v>0.40540540540540543</v>
      </c>
    </row>
    <row r="6" spans="2:5" ht="17.25">
      <c r="B6" s="2" t="s">
        <v>2</v>
      </c>
      <c r="C6" s="4">
        <v>26406</v>
      </c>
      <c r="D6" s="4">
        <v>9535</v>
      </c>
      <c r="E6" s="7">
        <f t="shared" si="0"/>
        <v>0.3610921760206014</v>
      </c>
    </row>
    <row r="7" spans="2:5" ht="17.25">
      <c r="B7" s="2" t="s">
        <v>4</v>
      </c>
      <c r="C7" s="4">
        <v>7692</v>
      </c>
      <c r="D7" s="4">
        <v>2300</v>
      </c>
      <c r="E7" s="7">
        <f t="shared" si="0"/>
        <v>0.29901196047841916</v>
      </c>
    </row>
    <row r="8" spans="2:5" ht="17.25">
      <c r="B8" s="2" t="s">
        <v>7</v>
      </c>
      <c r="C8" s="4">
        <v>6370</v>
      </c>
      <c r="D8" s="4">
        <v>1665</v>
      </c>
      <c r="E8" s="7">
        <f t="shared" si="0"/>
        <v>0.26138147566718994</v>
      </c>
    </row>
    <row r="9" spans="2:5" ht="17.25">
      <c r="B9" s="2" t="s">
        <v>8</v>
      </c>
      <c r="C9" s="4">
        <v>6142</v>
      </c>
      <c r="D9" s="4">
        <v>2135</v>
      </c>
      <c r="E9" s="7">
        <f t="shared" si="0"/>
        <v>0.34760664278736569</v>
      </c>
    </row>
    <row r="10" spans="2:5" ht="17.25">
      <c r="B10" s="2" t="s">
        <v>5</v>
      </c>
      <c r="C10" s="4">
        <v>3239</v>
      </c>
      <c r="D10" s="4">
        <v>1075</v>
      </c>
      <c r="E10" s="7">
        <f t="shared" si="0"/>
        <v>0.33189255943192342</v>
      </c>
    </row>
    <row r="11" spans="2:5" ht="17.25">
      <c r="B11" s="2" t="s">
        <v>1</v>
      </c>
      <c r="C11" s="4">
        <v>1170</v>
      </c>
      <c r="D11" s="4">
        <v>581</v>
      </c>
      <c r="E11" s="7">
        <f t="shared" si="0"/>
        <v>0.49658119658119659</v>
      </c>
    </row>
    <row r="12" spans="2:5" ht="17.25">
      <c r="B12" s="2" t="s">
        <v>6</v>
      </c>
      <c r="C12" s="4">
        <v>24583</v>
      </c>
      <c r="D12" s="4">
        <v>7048</v>
      </c>
      <c r="E12" s="7">
        <f t="shared" si="0"/>
        <v>0.28670219257210267</v>
      </c>
    </row>
    <row r="13" spans="2:5" ht="17.25">
      <c r="B13" s="2" t="s">
        <v>3</v>
      </c>
      <c r="C13" s="4">
        <v>981</v>
      </c>
      <c r="D13" s="4">
        <v>510</v>
      </c>
      <c r="E13" s="7">
        <f t="shared" si="0"/>
        <v>0.51987767584097855</v>
      </c>
    </row>
    <row r="14" spans="2:5" ht="17.25">
      <c r="B14" s="2" t="s">
        <v>9</v>
      </c>
      <c r="C14" s="4">
        <v>31462</v>
      </c>
      <c r="D14" s="4">
        <v>9272</v>
      </c>
      <c r="E14" s="7">
        <f t="shared" si="0"/>
        <v>0.29470472315809548</v>
      </c>
    </row>
    <row r="15" spans="2:5" ht="17.25">
      <c r="B15" s="2" t="s">
        <v>10</v>
      </c>
      <c r="C15" s="5">
        <v>14212</v>
      </c>
      <c r="D15" s="4">
        <v>4691</v>
      </c>
      <c r="E15" s="7">
        <f t="shared" si="0"/>
        <v>0.33007317759639743</v>
      </c>
    </row>
    <row r="16" spans="2:5" ht="17.25">
      <c r="B16" s="2" t="s">
        <v>12</v>
      </c>
      <c r="C16" s="4">
        <v>4846</v>
      </c>
      <c r="D16" s="4">
        <v>2265</v>
      </c>
      <c r="E16" s="7">
        <f t="shared" si="0"/>
        <v>0.46739579034255058</v>
      </c>
    </row>
    <row r="17" spans="2:5" ht="17.25">
      <c r="B17" s="2" t="s">
        <v>24</v>
      </c>
      <c r="C17" s="4">
        <v>7045</v>
      </c>
      <c r="D17" s="4">
        <v>2899</v>
      </c>
      <c r="E17" s="7">
        <f t="shared" si="0"/>
        <v>0.41149751596877215</v>
      </c>
    </row>
    <row r="18" spans="2:5" ht="17.25">
      <c r="B18" s="2" t="s">
        <v>25</v>
      </c>
      <c r="C18" s="4">
        <v>4088</v>
      </c>
      <c r="D18" s="4">
        <v>2131</v>
      </c>
      <c r="E18" s="7">
        <f t="shared" si="0"/>
        <v>0.52128180039138938</v>
      </c>
    </row>
    <row r="19" spans="2:5" ht="17.25">
      <c r="B19" s="2" t="s">
        <v>26</v>
      </c>
      <c r="C19" s="5">
        <v>14937</v>
      </c>
      <c r="D19" s="4">
        <v>6841</v>
      </c>
      <c r="E19" s="7">
        <f t="shared" si="0"/>
        <v>0.45799022561424652</v>
      </c>
    </row>
    <row r="20" spans="2:5" ht="17.25">
      <c r="B20" s="2" t="s">
        <v>27</v>
      </c>
      <c r="C20" s="4">
        <v>6976</v>
      </c>
      <c r="D20" s="4">
        <v>4084</v>
      </c>
      <c r="E20" s="7">
        <f t="shared" si="0"/>
        <v>0.58543577981651373</v>
      </c>
    </row>
    <row r="21" spans="2:5" ht="17.25">
      <c r="B21" s="2" t="s">
        <v>13</v>
      </c>
      <c r="C21" s="4">
        <f>SUM(C4:C20)</f>
        <v>239294</v>
      </c>
      <c r="D21" s="4">
        <f>SUM(D4:D20)</f>
        <v>87932</v>
      </c>
      <c r="E21" s="7">
        <f t="shared" si="0"/>
        <v>0.36746429078873688</v>
      </c>
    </row>
    <row r="22" spans="2:5" ht="17.25">
      <c r="B22" s="3"/>
      <c r="C22" s="6"/>
      <c r="D22" s="6"/>
      <c r="E22" s="6"/>
    </row>
    <row r="23" spans="2:5" ht="14.25">
      <c r="B23" s="2"/>
      <c r="C23" s="2" t="s">
        <v>21</v>
      </c>
      <c r="D23" s="2" t="s">
        <v>22</v>
      </c>
      <c r="E23" s="2" t="s">
        <v>23</v>
      </c>
    </row>
    <row r="24" spans="2:5" ht="17.25">
      <c r="B24" s="2" t="s">
        <v>11</v>
      </c>
      <c r="C24" s="4">
        <v>111815</v>
      </c>
      <c r="D24" s="4">
        <v>36007</v>
      </c>
      <c r="E24" s="7">
        <f>D24/C24</f>
        <v>0.32202298439386484</v>
      </c>
    </row>
    <row r="25" spans="2:5" ht="17.25">
      <c r="B25" s="2" t="s">
        <v>14</v>
      </c>
      <c r="C25" s="4">
        <v>127479</v>
      </c>
      <c r="D25" s="4">
        <v>51925</v>
      </c>
      <c r="E25" s="7">
        <f>D25/C25</f>
        <v>0.40732199028859656</v>
      </c>
    </row>
    <row r="26" spans="2:5" ht="17.25">
      <c r="B26" s="2" t="s">
        <v>13</v>
      </c>
      <c r="C26" s="4">
        <f>SUM(C24:C25)</f>
        <v>239294</v>
      </c>
      <c r="D26" s="4">
        <f>SUM(D24:D25)</f>
        <v>87932</v>
      </c>
      <c r="E26" s="7">
        <f>D26/C26</f>
        <v>0.36746429078873688</v>
      </c>
    </row>
  </sheetData>
  <mergeCells count="1">
    <mergeCell ref="B2:D2"/>
  </mergeCells>
  <phoneticPr fontId="2"/>
  <printOptions horizontalCentered="1"/>
  <pageMargins left="0.43307086614173229" right="0.43307086614173229" top="0.98425196850393704" bottom="0.98425196850393704" header="0.51181102362204722" footer="0.51181102362204722"/>
  <pageSetup paperSize="9" fitToWidth="1" fitToHeight="1" orientation="portrait" usePrinterDefaults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E26"/>
  <sheetViews>
    <sheetView workbookViewId="0">
      <selection activeCell="C21" sqref="C21"/>
    </sheetView>
  </sheetViews>
  <sheetFormatPr defaultRowHeight="13.5"/>
  <cols>
    <col min="1" max="1" width="2.5" customWidth="1"/>
    <col min="2" max="2" width="9.625" customWidth="1"/>
    <col min="3" max="3" width="14.625" customWidth="1"/>
    <col min="4" max="4" width="19.625" customWidth="1"/>
    <col min="5" max="5" width="19.75" customWidth="1"/>
  </cols>
  <sheetData>
    <row r="1" spans="2:5" ht="16.5" customHeight="1"/>
    <row r="2" spans="2:5" ht="25.5" customHeight="1">
      <c r="B2" s="1" t="s">
        <v>15</v>
      </c>
      <c r="C2" s="1"/>
      <c r="D2" s="1"/>
      <c r="E2" s="6"/>
    </row>
    <row r="3" spans="2:5" ht="14.25">
      <c r="B3" s="2" t="s">
        <v>19</v>
      </c>
      <c r="C3" s="2" t="s">
        <v>16</v>
      </c>
      <c r="D3" s="2" t="s">
        <v>17</v>
      </c>
      <c r="E3" s="2" t="s">
        <v>18</v>
      </c>
    </row>
    <row r="4" spans="2:5" ht="17.25">
      <c r="B4" s="2" t="s">
        <v>20</v>
      </c>
      <c r="C4" s="4">
        <v>57216</v>
      </c>
      <c r="D4" s="4">
        <v>22007</v>
      </c>
      <c r="E4" s="7">
        <f t="shared" ref="E4:E21" si="0">D4/C4</f>
        <v>0.38463017337807609</v>
      </c>
    </row>
    <row r="5" spans="2:5" ht="17.25">
      <c r="B5" s="2" t="s">
        <v>0</v>
      </c>
      <c r="C5" s="4">
        <v>21794</v>
      </c>
      <c r="D5" s="4">
        <v>8826</v>
      </c>
      <c r="E5" s="7">
        <f t="shared" si="0"/>
        <v>0.40497384601266406</v>
      </c>
    </row>
    <row r="6" spans="2:5" ht="17.25">
      <c r="B6" s="2" t="s">
        <v>2</v>
      </c>
      <c r="C6" s="4">
        <v>26340</v>
      </c>
      <c r="D6" s="4">
        <v>9521</v>
      </c>
      <c r="E6" s="7">
        <f t="shared" si="0"/>
        <v>0.3614654517843584</v>
      </c>
    </row>
    <row r="7" spans="2:5" ht="17.25">
      <c r="B7" s="2" t="s">
        <v>4</v>
      </c>
      <c r="C7" s="4">
        <v>7674</v>
      </c>
      <c r="D7" s="4">
        <v>2304</v>
      </c>
      <c r="E7" s="7">
        <f t="shared" si="0"/>
        <v>0.30023455824863177</v>
      </c>
    </row>
    <row r="8" spans="2:5" ht="17.25">
      <c r="B8" s="2" t="s">
        <v>7</v>
      </c>
      <c r="C8" s="4">
        <v>6353</v>
      </c>
      <c r="D8" s="4">
        <v>1668</v>
      </c>
      <c r="E8" s="7">
        <f t="shared" si="0"/>
        <v>0.26255312450810642</v>
      </c>
    </row>
    <row r="9" spans="2:5" ht="17.25">
      <c r="B9" s="2" t="s">
        <v>8</v>
      </c>
      <c r="C9" s="4">
        <v>6150</v>
      </c>
      <c r="D9" s="4">
        <v>2139</v>
      </c>
      <c r="E9" s="7">
        <f t="shared" si="0"/>
        <v>0.34780487804878046</v>
      </c>
    </row>
    <row r="10" spans="2:5" ht="17.25">
      <c r="B10" s="2" t="s">
        <v>5</v>
      </c>
      <c r="C10" s="4">
        <v>3226</v>
      </c>
      <c r="D10" s="4">
        <v>1074</v>
      </c>
      <c r="E10" s="7">
        <f t="shared" si="0"/>
        <v>0.33292002479851207</v>
      </c>
    </row>
    <row r="11" spans="2:5" ht="17.25">
      <c r="B11" s="2" t="s">
        <v>1</v>
      </c>
      <c r="C11" s="4">
        <v>1166</v>
      </c>
      <c r="D11" s="4">
        <v>580</v>
      </c>
      <c r="E11" s="7">
        <f t="shared" si="0"/>
        <v>0.49742710120068612</v>
      </c>
    </row>
    <row r="12" spans="2:5" ht="17.25">
      <c r="B12" s="2" t="s">
        <v>6</v>
      </c>
      <c r="C12" s="4">
        <v>24524</v>
      </c>
      <c r="D12" s="4">
        <v>7055</v>
      </c>
      <c r="E12" s="7">
        <f t="shared" si="0"/>
        <v>0.28767737726308923</v>
      </c>
    </row>
    <row r="13" spans="2:5" ht="17.25">
      <c r="B13" s="2" t="s">
        <v>3</v>
      </c>
      <c r="C13" s="4">
        <v>985</v>
      </c>
      <c r="D13" s="4">
        <v>514</v>
      </c>
      <c r="E13" s="7">
        <f t="shared" si="0"/>
        <v>0.52182741116751274</v>
      </c>
    </row>
    <row r="14" spans="2:5" ht="17.25">
      <c r="B14" s="2" t="s">
        <v>9</v>
      </c>
      <c r="C14" s="4">
        <v>31454</v>
      </c>
      <c r="D14" s="4">
        <v>9282</v>
      </c>
      <c r="E14" s="7">
        <f t="shared" si="0"/>
        <v>0.29509760284860431</v>
      </c>
    </row>
    <row r="15" spans="2:5" ht="17.25">
      <c r="B15" s="2" t="s">
        <v>10</v>
      </c>
      <c r="C15" s="5">
        <v>14202</v>
      </c>
      <c r="D15" s="4">
        <v>4686</v>
      </c>
      <c r="E15" s="7">
        <f t="shared" si="0"/>
        <v>0.32995352767215885</v>
      </c>
    </row>
    <row r="16" spans="2:5" ht="17.25">
      <c r="B16" s="2" t="s">
        <v>12</v>
      </c>
      <c r="C16" s="4">
        <v>4803</v>
      </c>
      <c r="D16" s="4">
        <v>2262</v>
      </c>
      <c r="E16" s="7">
        <f t="shared" si="0"/>
        <v>0.47095565271705186</v>
      </c>
    </row>
    <row r="17" spans="2:5" ht="17.25">
      <c r="B17" s="2" t="s">
        <v>24</v>
      </c>
      <c r="C17" s="4">
        <v>7047</v>
      </c>
      <c r="D17" s="4">
        <v>2904</v>
      </c>
      <c r="E17" s="7">
        <f t="shared" si="0"/>
        <v>0.41209025117071096</v>
      </c>
    </row>
    <row r="18" spans="2:5" ht="17.25">
      <c r="B18" s="2" t="s">
        <v>25</v>
      </c>
      <c r="C18" s="4">
        <v>4080</v>
      </c>
      <c r="D18" s="4">
        <v>2131</v>
      </c>
      <c r="E18" s="7">
        <f t="shared" si="0"/>
        <v>0.52230392156862748</v>
      </c>
    </row>
    <row r="19" spans="2:5" ht="17.25">
      <c r="B19" s="2" t="s">
        <v>26</v>
      </c>
      <c r="C19" s="5">
        <v>14933</v>
      </c>
      <c r="D19" s="4">
        <v>6839</v>
      </c>
      <c r="E19" s="7">
        <f t="shared" si="0"/>
        <v>0.45797897274492733</v>
      </c>
    </row>
    <row r="20" spans="2:5" ht="17.25">
      <c r="B20" s="2" t="s">
        <v>27</v>
      </c>
      <c r="C20" s="4">
        <v>6956</v>
      </c>
      <c r="D20" s="4">
        <v>4073</v>
      </c>
      <c r="E20" s="7">
        <f t="shared" si="0"/>
        <v>0.58553766532489937</v>
      </c>
    </row>
    <row r="21" spans="2:5" ht="17.25">
      <c r="B21" s="2" t="s">
        <v>13</v>
      </c>
      <c r="C21" s="4">
        <f>SUM(C4:C20)</f>
        <v>238903</v>
      </c>
      <c r="D21" s="4">
        <f>SUM(D4:D20)</f>
        <v>87865</v>
      </c>
      <c r="E21" s="7">
        <f t="shared" si="0"/>
        <v>0.36778525175489635</v>
      </c>
    </row>
    <row r="22" spans="2:5" ht="17.25">
      <c r="B22" s="3"/>
      <c r="C22" s="6"/>
      <c r="D22" s="6"/>
      <c r="E22" s="6"/>
    </row>
    <row r="23" spans="2:5" ht="14.25">
      <c r="B23" s="2"/>
      <c r="C23" s="2" t="s">
        <v>21</v>
      </c>
      <c r="D23" s="2" t="s">
        <v>22</v>
      </c>
      <c r="E23" s="2" t="s">
        <v>23</v>
      </c>
    </row>
    <row r="24" spans="2:5" ht="17.25">
      <c r="B24" s="2" t="s">
        <v>11</v>
      </c>
      <c r="C24" s="4">
        <v>111611</v>
      </c>
      <c r="D24" s="4">
        <v>35983</v>
      </c>
      <c r="E24" s="7">
        <f>D24/C24</f>
        <v>0.32239653797564755</v>
      </c>
    </row>
    <row r="25" spans="2:5" ht="17.25">
      <c r="B25" s="2" t="s">
        <v>14</v>
      </c>
      <c r="C25" s="4">
        <v>127292</v>
      </c>
      <c r="D25" s="4">
        <v>51882</v>
      </c>
      <c r="E25" s="7">
        <f>D25/C25</f>
        <v>0.40758256606856674</v>
      </c>
    </row>
    <row r="26" spans="2:5" ht="17.25">
      <c r="B26" s="2" t="s">
        <v>13</v>
      </c>
      <c r="C26" s="4">
        <f>SUM(C24:C25)</f>
        <v>238903</v>
      </c>
      <c r="D26" s="4">
        <f>SUM(D24:D25)</f>
        <v>87865</v>
      </c>
      <c r="E26" s="7">
        <f>D26/C26</f>
        <v>0.36778525175489635</v>
      </c>
    </row>
  </sheetData>
  <mergeCells count="1">
    <mergeCell ref="B2:D2"/>
  </mergeCells>
  <phoneticPr fontId="2"/>
  <printOptions horizontalCentered="1"/>
  <pageMargins left="0.43307086614173229" right="0.43307086614173229" top="0.98425196850393704" bottom="0.98425196850393704" header="0.51181102362204722" footer="0.51181102362204722"/>
  <pageSetup paperSize="9" fitToWidth="1" fitToHeight="1" orientation="portrait" usePrinterDefaults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E26"/>
  <sheetViews>
    <sheetView workbookViewId="0">
      <selection activeCell="E26" sqref="E26"/>
    </sheetView>
  </sheetViews>
  <sheetFormatPr defaultRowHeight="13.5"/>
  <cols>
    <col min="1" max="1" width="2.5" customWidth="1"/>
    <col min="2" max="2" width="9.625" customWidth="1"/>
    <col min="3" max="3" width="14.625" customWidth="1"/>
    <col min="4" max="4" width="19.625" customWidth="1"/>
    <col min="5" max="5" width="19.75" customWidth="1"/>
  </cols>
  <sheetData>
    <row r="1" spans="2:5" ht="16.5" customHeight="1"/>
    <row r="2" spans="2:5" ht="25.5" customHeight="1">
      <c r="B2" s="1" t="s">
        <v>29</v>
      </c>
      <c r="C2" s="1"/>
      <c r="D2" s="1"/>
      <c r="E2" s="6"/>
    </row>
    <row r="3" spans="2:5" ht="14.25">
      <c r="B3" s="2" t="s">
        <v>19</v>
      </c>
      <c r="C3" s="2" t="s">
        <v>16</v>
      </c>
      <c r="D3" s="2" t="s">
        <v>17</v>
      </c>
      <c r="E3" s="2" t="s">
        <v>18</v>
      </c>
    </row>
    <row r="4" spans="2:5" ht="17.25">
      <c r="B4" s="2" t="s">
        <v>20</v>
      </c>
      <c r="C4" s="4">
        <v>56985</v>
      </c>
      <c r="D4" s="4">
        <v>21984</v>
      </c>
      <c r="E4" s="7">
        <f t="shared" ref="E4:E21" si="0">D4/C4</f>
        <v>0.38578573308765463</v>
      </c>
    </row>
    <row r="5" spans="2:5" ht="17.25">
      <c r="B5" s="2" t="s">
        <v>0</v>
      </c>
      <c r="C5" s="4">
        <v>21679</v>
      </c>
      <c r="D5" s="4">
        <v>8806</v>
      </c>
      <c r="E5" s="7">
        <f t="shared" si="0"/>
        <v>0.40619954794962865</v>
      </c>
    </row>
    <row r="6" spans="2:5" ht="17.25">
      <c r="B6" s="2" t="s">
        <v>2</v>
      </c>
      <c r="C6" s="4">
        <v>26312</v>
      </c>
      <c r="D6" s="4">
        <v>9529</v>
      </c>
      <c r="E6" s="7">
        <f t="shared" si="0"/>
        <v>0.36215415019762848</v>
      </c>
    </row>
    <row r="7" spans="2:5" ht="17.25">
      <c r="B7" s="2" t="s">
        <v>4</v>
      </c>
      <c r="C7" s="4">
        <v>7654</v>
      </c>
      <c r="D7" s="4">
        <v>2296</v>
      </c>
      <c r="E7" s="7">
        <f t="shared" si="0"/>
        <v>0.2999738698719624</v>
      </c>
    </row>
    <row r="8" spans="2:5" ht="17.25">
      <c r="B8" s="2" t="s">
        <v>7</v>
      </c>
      <c r="C8" s="4">
        <v>6307</v>
      </c>
      <c r="D8" s="4">
        <v>1656</v>
      </c>
      <c r="E8" s="7">
        <f t="shared" si="0"/>
        <v>0.26256540351989854</v>
      </c>
    </row>
    <row r="9" spans="2:5" ht="17.25">
      <c r="B9" s="2" t="s">
        <v>8</v>
      </c>
      <c r="C9" s="4">
        <v>6138</v>
      </c>
      <c r="D9" s="4">
        <v>2141</v>
      </c>
      <c r="E9" s="7">
        <f t="shared" si="0"/>
        <v>0.34881068752036493</v>
      </c>
    </row>
    <row r="10" spans="2:5" ht="17.25">
      <c r="B10" s="2" t="s">
        <v>5</v>
      </c>
      <c r="C10" s="4">
        <v>3266</v>
      </c>
      <c r="D10" s="4">
        <v>1072</v>
      </c>
      <c r="E10" s="7">
        <f t="shared" si="0"/>
        <v>0.32823025107164727</v>
      </c>
    </row>
    <row r="11" spans="2:5" ht="17.25">
      <c r="B11" s="2" t="s">
        <v>1</v>
      </c>
      <c r="C11" s="4">
        <v>1163</v>
      </c>
      <c r="D11" s="4">
        <v>577</v>
      </c>
      <c r="E11" s="7">
        <f t="shared" si="0"/>
        <v>0.49613069647463459</v>
      </c>
    </row>
    <row r="12" spans="2:5" ht="17.25">
      <c r="B12" s="2" t="s">
        <v>6</v>
      </c>
      <c r="C12" s="4">
        <v>24486</v>
      </c>
      <c r="D12" s="4">
        <v>7070</v>
      </c>
      <c r="E12" s="7">
        <f t="shared" si="0"/>
        <v>0.28873642081189249</v>
      </c>
    </row>
    <row r="13" spans="2:5" ht="17.25">
      <c r="B13" s="2" t="s">
        <v>3</v>
      </c>
      <c r="C13" s="4">
        <v>982</v>
      </c>
      <c r="D13" s="4">
        <v>513</v>
      </c>
      <c r="E13" s="7">
        <f t="shared" si="0"/>
        <v>0.5224032586558045</v>
      </c>
    </row>
    <row r="14" spans="2:5" ht="17.25">
      <c r="B14" s="2" t="s">
        <v>9</v>
      </c>
      <c r="C14" s="4">
        <v>31359</v>
      </c>
      <c r="D14" s="4">
        <v>9263</v>
      </c>
      <c r="E14" s="7">
        <f t="shared" si="0"/>
        <v>0.29538569469689724</v>
      </c>
    </row>
    <row r="15" spans="2:5" ht="17.25">
      <c r="B15" s="2" t="s">
        <v>10</v>
      </c>
      <c r="C15" s="5">
        <v>14206</v>
      </c>
      <c r="D15" s="4">
        <v>4694</v>
      </c>
      <c r="E15" s="7">
        <f t="shared" si="0"/>
        <v>0.3304237646065043</v>
      </c>
    </row>
    <row r="16" spans="2:5" ht="17.25">
      <c r="B16" s="2" t="s">
        <v>12</v>
      </c>
      <c r="C16" s="4">
        <v>4770</v>
      </c>
      <c r="D16" s="4">
        <v>2256</v>
      </c>
      <c r="E16" s="7">
        <f t="shared" si="0"/>
        <v>0.4729559748427673</v>
      </c>
    </row>
    <row r="17" spans="2:5" ht="17.25">
      <c r="B17" s="2" t="s">
        <v>24</v>
      </c>
      <c r="C17" s="4">
        <v>7014</v>
      </c>
      <c r="D17" s="4">
        <v>2894</v>
      </c>
      <c r="E17" s="7">
        <f t="shared" si="0"/>
        <v>0.41260336469917308</v>
      </c>
    </row>
    <row r="18" spans="2:5" ht="17.25">
      <c r="B18" s="2" t="s">
        <v>25</v>
      </c>
      <c r="C18" s="4">
        <v>4044</v>
      </c>
      <c r="D18" s="4">
        <v>2131</v>
      </c>
      <c r="E18" s="7">
        <f t="shared" si="0"/>
        <v>0.52695351137487634</v>
      </c>
    </row>
    <row r="19" spans="2:5" ht="17.25">
      <c r="B19" s="2" t="s">
        <v>26</v>
      </c>
      <c r="C19" s="5">
        <v>14876</v>
      </c>
      <c r="D19" s="4">
        <v>6831</v>
      </c>
      <c r="E19" s="7">
        <f t="shared" si="0"/>
        <v>0.45919602043560098</v>
      </c>
    </row>
    <row r="20" spans="2:5" ht="17.25">
      <c r="B20" s="2" t="s">
        <v>27</v>
      </c>
      <c r="C20" s="4">
        <v>6913</v>
      </c>
      <c r="D20" s="4">
        <v>4058</v>
      </c>
      <c r="E20" s="7">
        <f t="shared" si="0"/>
        <v>0.58700998119485026</v>
      </c>
    </row>
    <row r="21" spans="2:5" ht="17.25">
      <c r="B21" s="2" t="s">
        <v>13</v>
      </c>
      <c r="C21" s="4">
        <f>SUM(C4:C20)</f>
        <v>238154</v>
      </c>
      <c r="D21" s="4">
        <f>SUM(D4:D20)</f>
        <v>87771</v>
      </c>
      <c r="E21" s="7">
        <f t="shared" si="0"/>
        <v>0.368547242540541</v>
      </c>
    </row>
    <row r="22" spans="2:5" ht="17.25">
      <c r="B22" s="3"/>
      <c r="C22" s="6"/>
      <c r="D22" s="6"/>
      <c r="E22" s="6"/>
    </row>
    <row r="23" spans="2:5" ht="14.25">
      <c r="B23" s="2"/>
      <c r="C23" s="2" t="s">
        <v>21</v>
      </c>
      <c r="D23" s="2" t="s">
        <v>22</v>
      </c>
      <c r="E23" s="2" t="s">
        <v>23</v>
      </c>
    </row>
    <row r="24" spans="2:5" ht="17.25">
      <c r="B24" s="2" t="s">
        <v>11</v>
      </c>
      <c r="C24" s="4">
        <v>111216</v>
      </c>
      <c r="D24" s="4">
        <v>35907</v>
      </c>
      <c r="E24" s="7">
        <f>D24/C24</f>
        <v>0.32285822183858437</v>
      </c>
    </row>
    <row r="25" spans="2:5" ht="17.25">
      <c r="B25" s="2" t="s">
        <v>14</v>
      </c>
      <c r="C25" s="4">
        <v>126938</v>
      </c>
      <c r="D25" s="4">
        <v>51864</v>
      </c>
      <c r="E25" s="7">
        <f>D25/C25</f>
        <v>0.40857741574626982</v>
      </c>
    </row>
    <row r="26" spans="2:5" ht="17.25">
      <c r="B26" s="2" t="s">
        <v>13</v>
      </c>
      <c r="C26" s="4">
        <f>SUM(C24:C25)</f>
        <v>238154</v>
      </c>
      <c r="D26" s="4">
        <f>SUM(D24:D25)</f>
        <v>87771</v>
      </c>
      <c r="E26" s="7">
        <f>D26/C26</f>
        <v>0.368547242540541</v>
      </c>
    </row>
  </sheetData>
  <mergeCells count="1">
    <mergeCell ref="B2:D2"/>
  </mergeCells>
  <phoneticPr fontId="2"/>
  <printOptions horizontalCentered="1"/>
  <pageMargins left="0.43307086614173229" right="0.43307086614173229" top="0.98425196850393704" bottom="0.98425196850393704" header="0.51181102362204722" footer="0.51181102362204722"/>
  <pageSetup paperSize="9" fitToWidth="1" fitToHeight="1" orientation="portrait" usePrinterDefaults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E26"/>
  <sheetViews>
    <sheetView workbookViewId="0">
      <selection activeCell="D3" sqref="D3"/>
    </sheetView>
  </sheetViews>
  <sheetFormatPr defaultRowHeight="13.5"/>
  <cols>
    <col min="1" max="1" width="2.5" customWidth="1"/>
    <col min="2" max="2" width="9.625" customWidth="1"/>
    <col min="3" max="3" width="14.625" customWidth="1"/>
    <col min="4" max="4" width="19.625" customWidth="1"/>
    <col min="5" max="5" width="19.75" customWidth="1"/>
  </cols>
  <sheetData>
    <row r="1" spans="2:5" ht="16.5" customHeight="1"/>
    <row r="2" spans="2:5" ht="25.5" customHeight="1">
      <c r="B2" s="1" t="s">
        <v>31</v>
      </c>
      <c r="C2" s="1"/>
      <c r="D2" s="1"/>
      <c r="E2" s="6"/>
    </row>
    <row r="3" spans="2:5" ht="14.25">
      <c r="B3" s="2" t="s">
        <v>19</v>
      </c>
      <c r="C3" s="2" t="s">
        <v>16</v>
      </c>
      <c r="D3" s="2" t="s">
        <v>17</v>
      </c>
      <c r="E3" s="2" t="s">
        <v>18</v>
      </c>
    </row>
    <row r="4" spans="2:5" ht="17.25">
      <c r="B4" s="2" t="s">
        <v>20</v>
      </c>
      <c r="C4" s="4">
        <v>57098</v>
      </c>
      <c r="D4" s="4">
        <v>21995</v>
      </c>
      <c r="E4" s="7">
        <f t="shared" ref="E4:E21" si="0">D4/C4</f>
        <v>0.38521489369154788</v>
      </c>
    </row>
    <row r="5" spans="2:5" ht="17.25">
      <c r="B5" s="2" t="s">
        <v>0</v>
      </c>
      <c r="C5" s="4">
        <v>21666</v>
      </c>
      <c r="D5" s="4">
        <v>8802</v>
      </c>
      <c r="E5" s="7">
        <f t="shared" si="0"/>
        <v>0.40625865411243423</v>
      </c>
    </row>
    <row r="6" spans="2:5" ht="17.25">
      <c r="B6" s="2" t="s">
        <v>2</v>
      </c>
      <c r="C6" s="4">
        <v>26322</v>
      </c>
      <c r="D6" s="4">
        <v>9509</v>
      </c>
      <c r="E6" s="7">
        <f t="shared" si="0"/>
        <v>0.36125674340855557</v>
      </c>
    </row>
    <row r="7" spans="2:5" ht="17.25">
      <c r="B7" s="2" t="s">
        <v>4</v>
      </c>
      <c r="C7" s="4">
        <v>7664</v>
      </c>
      <c r="D7" s="4">
        <v>2300</v>
      </c>
      <c r="E7" s="7">
        <f t="shared" si="0"/>
        <v>0.30010438413361168</v>
      </c>
    </row>
    <row r="8" spans="2:5" ht="17.25">
      <c r="B8" s="2" t="s">
        <v>7</v>
      </c>
      <c r="C8" s="4">
        <v>6292</v>
      </c>
      <c r="D8" s="4">
        <v>1657</v>
      </c>
      <c r="E8" s="7">
        <f t="shared" si="0"/>
        <v>0.26335028607755878</v>
      </c>
    </row>
    <row r="9" spans="2:5" ht="17.25">
      <c r="B9" s="2" t="s">
        <v>8</v>
      </c>
      <c r="C9" s="4">
        <v>6125</v>
      </c>
      <c r="D9" s="4">
        <v>2140</v>
      </c>
      <c r="E9" s="7">
        <f t="shared" si="0"/>
        <v>0.34938775510204084</v>
      </c>
    </row>
    <row r="10" spans="2:5" ht="17.25">
      <c r="B10" s="2" t="s">
        <v>5</v>
      </c>
      <c r="C10" s="4">
        <v>3242</v>
      </c>
      <c r="D10" s="4">
        <v>1066</v>
      </c>
      <c r="E10" s="7">
        <f t="shared" si="0"/>
        <v>0.32880937692782231</v>
      </c>
    </row>
    <row r="11" spans="2:5" ht="17.25">
      <c r="B11" s="2" t="s">
        <v>1</v>
      </c>
      <c r="C11" s="4">
        <v>1167</v>
      </c>
      <c r="D11" s="4">
        <v>577</v>
      </c>
      <c r="E11" s="7">
        <f t="shared" si="0"/>
        <v>0.49443016281062552</v>
      </c>
    </row>
    <row r="12" spans="2:5" ht="17.25">
      <c r="B12" s="2" t="s">
        <v>6</v>
      </c>
      <c r="C12" s="4">
        <v>24459</v>
      </c>
      <c r="D12" s="4">
        <v>7059</v>
      </c>
      <c r="E12" s="7">
        <f t="shared" si="0"/>
        <v>0.28860542131730649</v>
      </c>
    </row>
    <row r="13" spans="2:5" ht="17.25">
      <c r="B13" s="2" t="s">
        <v>3</v>
      </c>
      <c r="C13" s="4">
        <v>979</v>
      </c>
      <c r="D13" s="4">
        <v>513</v>
      </c>
      <c r="E13" s="7">
        <f t="shared" si="0"/>
        <v>0.52400408580183866</v>
      </c>
    </row>
    <row r="14" spans="2:5" ht="17.25">
      <c r="B14" s="2" t="s">
        <v>9</v>
      </c>
      <c r="C14" s="4">
        <v>31391</v>
      </c>
      <c r="D14" s="4">
        <v>9263</v>
      </c>
      <c r="E14" s="7">
        <f t="shared" si="0"/>
        <v>0.29508457838233887</v>
      </c>
    </row>
    <row r="15" spans="2:5" ht="17.25">
      <c r="B15" s="2" t="s">
        <v>10</v>
      </c>
      <c r="C15" s="5">
        <v>14202</v>
      </c>
      <c r="D15" s="4">
        <v>4698</v>
      </c>
      <c r="E15" s="7">
        <f t="shared" si="0"/>
        <v>0.33079847908745247</v>
      </c>
    </row>
    <row r="16" spans="2:5" ht="17.25">
      <c r="B16" s="2" t="s">
        <v>12</v>
      </c>
      <c r="C16" s="4">
        <v>4796</v>
      </c>
      <c r="D16" s="4">
        <v>2257</v>
      </c>
      <c r="E16" s="7">
        <f t="shared" si="0"/>
        <v>0.47060050041701418</v>
      </c>
    </row>
    <row r="17" spans="2:5" ht="17.25">
      <c r="B17" s="2" t="s">
        <v>24</v>
      </c>
      <c r="C17" s="4">
        <v>7004</v>
      </c>
      <c r="D17" s="4">
        <v>2891</v>
      </c>
      <c r="E17" s="7">
        <f t="shared" si="0"/>
        <v>0.41276413478012564</v>
      </c>
    </row>
    <row r="18" spans="2:5" ht="17.25">
      <c r="B18" s="2" t="s">
        <v>25</v>
      </c>
      <c r="C18" s="4">
        <v>4012</v>
      </c>
      <c r="D18" s="4">
        <v>2119</v>
      </c>
      <c r="E18" s="7">
        <f t="shared" si="0"/>
        <v>0.5281655034895314</v>
      </c>
    </row>
    <row r="19" spans="2:5" ht="17.25">
      <c r="B19" s="2" t="s">
        <v>26</v>
      </c>
      <c r="C19" s="5">
        <v>14853</v>
      </c>
      <c r="D19" s="4">
        <v>6832</v>
      </c>
      <c r="E19" s="7">
        <f t="shared" si="0"/>
        <v>0.45997441594290717</v>
      </c>
    </row>
    <row r="20" spans="2:5" ht="17.25">
      <c r="B20" s="2" t="s">
        <v>27</v>
      </c>
      <c r="C20" s="4">
        <v>6888</v>
      </c>
      <c r="D20" s="4">
        <v>4049</v>
      </c>
      <c r="E20" s="7">
        <f t="shared" si="0"/>
        <v>0.58783391405342622</v>
      </c>
    </row>
    <row r="21" spans="2:5" ht="17.25">
      <c r="B21" s="2" t="s">
        <v>13</v>
      </c>
      <c r="C21" s="4">
        <f>SUM(C4:C20)</f>
        <v>238160</v>
      </c>
      <c r="D21" s="4">
        <f>SUM(D4:D20)</f>
        <v>87727</v>
      </c>
      <c r="E21" s="7">
        <f t="shared" si="0"/>
        <v>0.36835320792744375</v>
      </c>
    </row>
    <row r="22" spans="2:5" ht="17.25">
      <c r="B22" s="3"/>
      <c r="C22" s="6"/>
      <c r="D22" s="6"/>
      <c r="E22" s="6"/>
    </row>
    <row r="23" spans="2:5" ht="14.25">
      <c r="B23" s="2"/>
      <c r="C23" s="2" t="s">
        <v>21</v>
      </c>
      <c r="D23" s="2" t="s">
        <v>22</v>
      </c>
      <c r="E23" s="2" t="s">
        <v>23</v>
      </c>
    </row>
    <row r="24" spans="2:5" ht="17.25">
      <c r="B24" s="2" t="s">
        <v>11</v>
      </c>
      <c r="C24" s="4">
        <v>111243</v>
      </c>
      <c r="D24" s="4">
        <v>35893</v>
      </c>
      <c r="E24" s="7">
        <f>D24/C24</f>
        <v>0.3226540096904974</v>
      </c>
    </row>
    <row r="25" spans="2:5" ht="17.25">
      <c r="B25" s="2" t="s">
        <v>14</v>
      </c>
      <c r="C25" s="4">
        <v>126917</v>
      </c>
      <c r="D25" s="4">
        <v>51834</v>
      </c>
      <c r="E25" s="7">
        <f>D25/C25</f>
        <v>0.4084086450199737</v>
      </c>
    </row>
    <row r="26" spans="2:5" ht="17.25">
      <c r="B26" s="2" t="s">
        <v>13</v>
      </c>
      <c r="C26" s="4">
        <f>SUM(C24:C25)</f>
        <v>238160</v>
      </c>
      <c r="D26" s="4">
        <f>SUM(D24:D25)</f>
        <v>87727</v>
      </c>
      <c r="E26" s="7">
        <f>D26/C26</f>
        <v>0.36835320792744375</v>
      </c>
    </row>
  </sheetData>
  <mergeCells count="1">
    <mergeCell ref="B2:D2"/>
  </mergeCells>
  <phoneticPr fontId="2"/>
  <printOptions horizontalCentered="1"/>
  <pageMargins left="0.43307086614173229" right="0.43307086614173229" top="0.98425196850393704" bottom="0.98425196850393704" header="0.51181102362204722" footer="0.51181102362204722"/>
  <pageSetup paperSize="9" fitToWidth="1" fitToHeight="1" orientation="portrait" usePrinterDefaults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E26"/>
  <sheetViews>
    <sheetView workbookViewId="0">
      <selection activeCell="B3" sqref="B3"/>
    </sheetView>
  </sheetViews>
  <sheetFormatPr defaultRowHeight="13.5"/>
  <cols>
    <col min="1" max="1" width="2.5" customWidth="1"/>
    <col min="2" max="2" width="9.625" customWidth="1"/>
    <col min="3" max="3" width="14.625" customWidth="1"/>
    <col min="4" max="4" width="19.625" customWidth="1"/>
    <col min="5" max="5" width="19.75" customWidth="1"/>
  </cols>
  <sheetData>
    <row r="1" spans="2:5" ht="16.5" customHeight="1"/>
    <row r="2" spans="2:5" ht="25.5" customHeight="1">
      <c r="B2" s="1" t="s">
        <v>30</v>
      </c>
      <c r="C2" s="1"/>
      <c r="D2" s="1"/>
      <c r="E2" s="6"/>
    </row>
    <row r="3" spans="2:5" ht="14.25">
      <c r="B3" s="2" t="s">
        <v>19</v>
      </c>
      <c r="C3" s="2" t="s">
        <v>16</v>
      </c>
      <c r="D3" s="2" t="s">
        <v>17</v>
      </c>
      <c r="E3" s="2" t="s">
        <v>18</v>
      </c>
    </row>
    <row r="4" spans="2:5" ht="17.25">
      <c r="B4" s="2" t="s">
        <v>20</v>
      </c>
      <c r="C4" s="4">
        <v>57002</v>
      </c>
      <c r="D4" s="4">
        <v>21942</v>
      </c>
      <c r="E4" s="7">
        <f t="shared" ref="E4:E21" si="0">D4/C4</f>
        <v>0.38493386196975543</v>
      </c>
    </row>
    <row r="5" spans="2:5" ht="17.25">
      <c r="B5" s="2" t="s">
        <v>0</v>
      </c>
      <c r="C5" s="8">
        <v>21603</v>
      </c>
      <c r="D5" s="8">
        <v>8779</v>
      </c>
      <c r="E5" s="7">
        <f t="shared" si="0"/>
        <v>0.40637874369300558</v>
      </c>
    </row>
    <row r="6" spans="2:5" ht="17.25">
      <c r="B6" s="2" t="s">
        <v>2</v>
      </c>
      <c r="C6" s="8">
        <v>26316</v>
      </c>
      <c r="D6" s="8">
        <v>9503</v>
      </c>
      <c r="E6" s="7">
        <f t="shared" si="0"/>
        <v>0.3611111111111111</v>
      </c>
    </row>
    <row r="7" spans="2:5" ht="17.25">
      <c r="B7" s="2" t="s">
        <v>4</v>
      </c>
      <c r="C7" s="8">
        <v>7642</v>
      </c>
      <c r="D7" s="8">
        <v>2298</v>
      </c>
      <c r="E7" s="7">
        <f t="shared" si="0"/>
        <v>0.30070662130332376</v>
      </c>
    </row>
    <row r="8" spans="2:5" ht="17.25">
      <c r="B8" s="2" t="s">
        <v>7</v>
      </c>
      <c r="C8" s="8">
        <v>6274</v>
      </c>
      <c r="D8" s="8">
        <v>1652</v>
      </c>
      <c r="E8" s="7">
        <f t="shared" si="0"/>
        <v>0.26330889384762513</v>
      </c>
    </row>
    <row r="9" spans="2:5" ht="17.25">
      <c r="B9" s="2" t="s">
        <v>8</v>
      </c>
      <c r="C9" s="8">
        <v>6127</v>
      </c>
      <c r="D9" s="8">
        <v>2142</v>
      </c>
      <c r="E9" s="7">
        <f t="shared" si="0"/>
        <v>0.34960013056960992</v>
      </c>
    </row>
    <row r="10" spans="2:5" ht="17.25">
      <c r="B10" s="2" t="s">
        <v>5</v>
      </c>
      <c r="C10" s="8">
        <v>3232</v>
      </c>
      <c r="D10" s="8">
        <v>1064</v>
      </c>
      <c r="E10" s="7">
        <f t="shared" si="0"/>
        <v>0.32920792079207922</v>
      </c>
    </row>
    <row r="11" spans="2:5" ht="17.25">
      <c r="B11" s="2" t="s">
        <v>1</v>
      </c>
      <c r="C11" s="8">
        <v>1158</v>
      </c>
      <c r="D11" s="8">
        <v>568</v>
      </c>
      <c r="E11" s="7">
        <f t="shared" si="0"/>
        <v>0.49050086355785838</v>
      </c>
    </row>
    <row r="12" spans="2:5" ht="17.25">
      <c r="B12" s="2" t="s">
        <v>6</v>
      </c>
      <c r="C12" s="8">
        <v>24506</v>
      </c>
      <c r="D12" s="8">
        <v>7079</v>
      </c>
      <c r="E12" s="7">
        <f t="shared" si="0"/>
        <v>0.28886803231861585</v>
      </c>
    </row>
    <row r="13" spans="2:5" ht="17.25">
      <c r="B13" s="2" t="s">
        <v>3</v>
      </c>
      <c r="C13" s="8">
        <v>972</v>
      </c>
      <c r="D13" s="8">
        <v>508</v>
      </c>
      <c r="E13" s="7">
        <f t="shared" si="0"/>
        <v>0.52263374485596703</v>
      </c>
    </row>
    <row r="14" spans="2:5" ht="17.25">
      <c r="B14" s="2" t="s">
        <v>9</v>
      </c>
      <c r="C14" s="8">
        <v>31351</v>
      </c>
      <c r="D14" s="8">
        <v>9255</v>
      </c>
      <c r="E14" s="7">
        <f t="shared" si="0"/>
        <v>0.29520589454881824</v>
      </c>
    </row>
    <row r="15" spans="2:5" ht="17.25">
      <c r="B15" s="2" t="s">
        <v>10</v>
      </c>
      <c r="C15" s="8">
        <v>14245</v>
      </c>
      <c r="D15" s="8">
        <v>4708</v>
      </c>
      <c r="E15" s="7">
        <f t="shared" si="0"/>
        <v>0.3305019305019305</v>
      </c>
    </row>
    <row r="16" spans="2:5" ht="17.25">
      <c r="B16" s="2" t="s">
        <v>12</v>
      </c>
      <c r="C16" s="8">
        <v>4791</v>
      </c>
      <c r="D16" s="8">
        <v>2254</v>
      </c>
      <c r="E16" s="7">
        <f t="shared" si="0"/>
        <v>0.4704654560634523</v>
      </c>
    </row>
    <row r="17" spans="2:5" ht="17.25">
      <c r="B17" s="2" t="s">
        <v>24</v>
      </c>
      <c r="C17" s="8">
        <v>7006</v>
      </c>
      <c r="D17" s="8">
        <v>2882</v>
      </c>
      <c r="E17" s="7">
        <f t="shared" si="0"/>
        <v>0.41136168998001715</v>
      </c>
    </row>
    <row r="18" spans="2:5" ht="17.25">
      <c r="B18" s="2" t="s">
        <v>25</v>
      </c>
      <c r="C18" s="8">
        <v>4008</v>
      </c>
      <c r="D18" s="8">
        <v>2116</v>
      </c>
      <c r="E18" s="7">
        <f t="shared" si="0"/>
        <v>0.52794411177644707</v>
      </c>
    </row>
    <row r="19" spans="2:5" ht="17.25">
      <c r="B19" s="2" t="s">
        <v>26</v>
      </c>
      <c r="C19" s="8">
        <v>14844</v>
      </c>
      <c r="D19" s="8">
        <v>6830</v>
      </c>
      <c r="E19" s="7">
        <f t="shared" si="0"/>
        <v>0.46011856642414445</v>
      </c>
    </row>
    <row r="20" spans="2:5" ht="17.25">
      <c r="B20" s="2" t="s">
        <v>27</v>
      </c>
      <c r="C20" s="8">
        <v>6872</v>
      </c>
      <c r="D20" s="8">
        <v>4040</v>
      </c>
      <c r="E20" s="7">
        <f t="shared" si="0"/>
        <v>0.58789289871944117</v>
      </c>
    </row>
    <row r="21" spans="2:5" ht="17.25">
      <c r="B21" s="2" t="s">
        <v>13</v>
      </c>
      <c r="C21" s="4">
        <f>SUM(C4:C20)</f>
        <v>237949</v>
      </c>
      <c r="D21" s="4">
        <f>SUM(D4:D20)</f>
        <v>87620</v>
      </c>
      <c r="E21" s="7">
        <f t="shared" si="0"/>
        <v>0.3682301669685521</v>
      </c>
    </row>
    <row r="22" spans="2:5" ht="17.25">
      <c r="B22" s="3"/>
      <c r="C22" s="6"/>
      <c r="D22" s="6"/>
      <c r="E22" s="6"/>
    </row>
    <row r="23" spans="2:5" ht="14.25">
      <c r="B23" s="2"/>
      <c r="C23" s="2" t="s">
        <v>21</v>
      </c>
      <c r="D23" s="2" t="s">
        <v>22</v>
      </c>
      <c r="E23" s="2" t="s">
        <v>23</v>
      </c>
    </row>
    <row r="24" spans="2:5" ht="17.25">
      <c r="B24" s="2" t="s">
        <v>11</v>
      </c>
      <c r="C24" s="4">
        <v>111127</v>
      </c>
      <c r="D24" s="4">
        <v>35827</v>
      </c>
      <c r="E24" s="7">
        <f>D24/C24</f>
        <v>0.32239689724369414</v>
      </c>
    </row>
    <row r="25" spans="2:5" ht="17.25">
      <c r="B25" s="2" t="s">
        <v>14</v>
      </c>
      <c r="C25" s="4">
        <v>126822</v>
      </c>
      <c r="D25" s="4">
        <v>51793</v>
      </c>
      <c r="E25" s="7">
        <f>D25/C25</f>
        <v>0.40839128857769158</v>
      </c>
    </row>
    <row r="26" spans="2:5" ht="17.25">
      <c r="B26" s="2" t="s">
        <v>13</v>
      </c>
      <c r="C26" s="4">
        <v>237949</v>
      </c>
      <c r="D26" s="4">
        <v>87620</v>
      </c>
      <c r="E26" s="7">
        <f>D26/C26</f>
        <v>0.3682301669685521</v>
      </c>
    </row>
  </sheetData>
  <mergeCells count="1">
    <mergeCell ref="B2:D2"/>
  </mergeCells>
  <phoneticPr fontId="2"/>
  <printOptions horizontalCentered="1"/>
  <pageMargins left="0.43307086614173229" right="0.43307086614173229" top="0.98425196850393704" bottom="0.98425196850393704" header="0.51181102362204722" footer="0.51181102362204722"/>
  <pageSetup paperSize="9" fitToWidth="1" fitToHeight="1" orientation="portrait" usePrinterDefaults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E26"/>
  <sheetViews>
    <sheetView workbookViewId="0">
      <selection activeCell="B1" sqref="B1"/>
    </sheetView>
  </sheetViews>
  <sheetFormatPr defaultRowHeight="13.5"/>
  <cols>
    <col min="1" max="1" width="2.5" customWidth="1"/>
    <col min="2" max="2" width="9.625" customWidth="1"/>
    <col min="3" max="3" width="14.625" customWidth="1"/>
    <col min="4" max="4" width="19.625" customWidth="1"/>
    <col min="5" max="5" width="19.75" customWidth="1"/>
  </cols>
  <sheetData>
    <row r="1" spans="2:5" ht="16.5" customHeight="1"/>
    <row r="2" spans="2:5" ht="25.5" customHeight="1">
      <c r="B2" s="1" t="s">
        <v>32</v>
      </c>
      <c r="C2" s="1"/>
      <c r="D2" s="1"/>
      <c r="E2" s="6"/>
    </row>
    <row r="3" spans="2:5" ht="14.25">
      <c r="B3" s="2" t="s">
        <v>19</v>
      </c>
      <c r="C3" s="2" t="s">
        <v>16</v>
      </c>
      <c r="D3" s="2" t="s">
        <v>17</v>
      </c>
      <c r="E3" s="2" t="s">
        <v>18</v>
      </c>
    </row>
    <row r="4" spans="2:5" ht="17.25">
      <c r="B4" s="2" t="s">
        <v>20</v>
      </c>
      <c r="C4" s="4">
        <v>56931</v>
      </c>
      <c r="D4" s="4">
        <v>21936</v>
      </c>
      <c r="E4" s="7">
        <f t="shared" ref="E4:E21" si="0">D4/C4</f>
        <v>0.38530853138009169</v>
      </c>
    </row>
    <row r="5" spans="2:5" ht="17.25">
      <c r="B5" s="2" t="s">
        <v>0</v>
      </c>
      <c r="C5" s="8">
        <v>21595</v>
      </c>
      <c r="D5" s="8">
        <v>8763</v>
      </c>
      <c r="E5" s="7">
        <f t="shared" si="0"/>
        <v>0.4057883769391063</v>
      </c>
    </row>
    <row r="6" spans="2:5" ht="17.25">
      <c r="B6" s="2" t="s">
        <v>2</v>
      </c>
      <c r="C6" s="8">
        <v>26262</v>
      </c>
      <c r="D6" s="8">
        <v>9499</v>
      </c>
      <c r="E6" s="7">
        <f t="shared" si="0"/>
        <v>0.36170131749295559</v>
      </c>
    </row>
    <row r="7" spans="2:5" ht="17.25">
      <c r="B7" s="2" t="s">
        <v>4</v>
      </c>
      <c r="C7" s="8">
        <v>7637</v>
      </c>
      <c r="D7" s="8">
        <v>2294</v>
      </c>
      <c r="E7" s="7">
        <f t="shared" si="0"/>
        <v>0.30037973026057352</v>
      </c>
    </row>
    <row r="8" spans="2:5" ht="17.25">
      <c r="B8" s="2" t="s">
        <v>7</v>
      </c>
      <c r="C8" s="8">
        <v>6275</v>
      </c>
      <c r="D8" s="8">
        <v>1654</v>
      </c>
      <c r="E8" s="7">
        <f t="shared" si="0"/>
        <v>0.26358565737051792</v>
      </c>
    </row>
    <row r="9" spans="2:5" ht="17.25">
      <c r="B9" s="2" t="s">
        <v>8</v>
      </c>
      <c r="C9" s="8">
        <v>6139</v>
      </c>
      <c r="D9" s="8">
        <v>2139</v>
      </c>
      <c r="E9" s="7">
        <f t="shared" si="0"/>
        <v>0.34842808274963349</v>
      </c>
    </row>
    <row r="10" spans="2:5" ht="17.25">
      <c r="B10" s="2" t="s">
        <v>5</v>
      </c>
      <c r="C10" s="8">
        <v>3222</v>
      </c>
      <c r="D10" s="8">
        <v>1065</v>
      </c>
      <c r="E10" s="7">
        <f t="shared" si="0"/>
        <v>0.33054003724394787</v>
      </c>
    </row>
    <row r="11" spans="2:5" ht="17.25">
      <c r="B11" s="2" t="s">
        <v>1</v>
      </c>
      <c r="C11" s="8">
        <v>1158</v>
      </c>
      <c r="D11" s="8">
        <v>566</v>
      </c>
      <c r="E11" s="7">
        <f t="shared" si="0"/>
        <v>0.48877374784110533</v>
      </c>
    </row>
    <row r="12" spans="2:5" ht="17.25">
      <c r="B12" s="2" t="s">
        <v>6</v>
      </c>
      <c r="C12" s="8">
        <v>24505</v>
      </c>
      <c r="D12" s="8">
        <v>7090</v>
      </c>
      <c r="E12" s="7">
        <f t="shared" si="0"/>
        <v>0.28932870842685166</v>
      </c>
    </row>
    <row r="13" spans="2:5" ht="17.25">
      <c r="B13" s="2" t="s">
        <v>3</v>
      </c>
      <c r="C13" s="8">
        <v>969</v>
      </c>
      <c r="D13" s="8">
        <v>505</v>
      </c>
      <c r="E13" s="7">
        <f t="shared" si="0"/>
        <v>0.52115583075335392</v>
      </c>
    </row>
    <row r="14" spans="2:5" ht="17.25">
      <c r="B14" s="2" t="s">
        <v>9</v>
      </c>
      <c r="C14" s="8">
        <v>31349</v>
      </c>
      <c r="D14" s="8">
        <v>9269</v>
      </c>
      <c r="E14" s="7">
        <f t="shared" si="0"/>
        <v>0.29567131327953045</v>
      </c>
    </row>
    <row r="15" spans="2:5" ht="17.25">
      <c r="B15" s="2" t="s">
        <v>10</v>
      </c>
      <c r="C15" s="8">
        <v>14248</v>
      </c>
      <c r="D15" s="8">
        <v>4706</v>
      </c>
      <c r="E15" s="7">
        <f t="shared" si="0"/>
        <v>0.33029197080291972</v>
      </c>
    </row>
    <row r="16" spans="2:5" ht="17.25">
      <c r="B16" s="2" t="s">
        <v>12</v>
      </c>
      <c r="C16" s="9">
        <v>4788</v>
      </c>
      <c r="D16" s="8">
        <v>2255</v>
      </c>
      <c r="E16" s="7">
        <f t="shared" si="0"/>
        <v>0.47096908939014204</v>
      </c>
    </row>
    <row r="17" spans="2:5" ht="17.25">
      <c r="B17" s="2" t="s">
        <v>24</v>
      </c>
      <c r="C17" s="8">
        <v>6992</v>
      </c>
      <c r="D17" s="8">
        <v>2880</v>
      </c>
      <c r="E17" s="7">
        <f t="shared" si="0"/>
        <v>0.41189931350114417</v>
      </c>
    </row>
    <row r="18" spans="2:5" ht="17.25">
      <c r="B18" s="2" t="s">
        <v>25</v>
      </c>
      <c r="C18" s="8">
        <v>3995</v>
      </c>
      <c r="D18" s="8">
        <v>2111</v>
      </c>
      <c r="E18" s="7">
        <f t="shared" si="0"/>
        <v>0.52841051314142673</v>
      </c>
    </row>
    <row r="19" spans="2:5" ht="17.25">
      <c r="B19" s="2" t="s">
        <v>26</v>
      </c>
      <c r="C19" s="8">
        <v>14823</v>
      </c>
      <c r="D19" s="8">
        <v>6829</v>
      </c>
      <c r="E19" s="7">
        <f t="shared" si="0"/>
        <v>0.46070296161370844</v>
      </c>
    </row>
    <row r="20" spans="2:5" ht="17.25">
      <c r="B20" s="2" t="s">
        <v>27</v>
      </c>
      <c r="C20" s="8">
        <v>6855</v>
      </c>
      <c r="D20" s="8">
        <v>4024</v>
      </c>
      <c r="E20" s="7">
        <f t="shared" si="0"/>
        <v>0.58701677607585701</v>
      </c>
    </row>
    <row r="21" spans="2:5" ht="17.25">
      <c r="B21" s="2" t="s">
        <v>13</v>
      </c>
      <c r="C21" s="4">
        <v>237743</v>
      </c>
      <c r="D21" s="4">
        <v>87585</v>
      </c>
      <c r="E21" s="7">
        <f t="shared" si="0"/>
        <v>0.36840201393942196</v>
      </c>
    </row>
    <row r="22" spans="2:5" ht="17.25">
      <c r="B22" s="3"/>
      <c r="C22" s="6"/>
      <c r="D22" s="6"/>
      <c r="E22" s="6"/>
    </row>
    <row r="23" spans="2:5" ht="14.25">
      <c r="B23" s="2"/>
      <c r="C23" s="2" t="s">
        <v>21</v>
      </c>
      <c r="D23" s="2" t="s">
        <v>22</v>
      </c>
      <c r="E23" s="2" t="s">
        <v>23</v>
      </c>
    </row>
    <row r="24" spans="2:5" ht="17.25">
      <c r="B24" s="2" t="s">
        <v>11</v>
      </c>
      <c r="C24" s="4">
        <v>111036</v>
      </c>
      <c r="D24" s="4">
        <v>35828</v>
      </c>
      <c r="E24" s="7">
        <f>D24/C24</f>
        <v>0.32267012500450304</v>
      </c>
    </row>
    <row r="25" spans="2:5" ht="17.25">
      <c r="B25" s="2" t="s">
        <v>14</v>
      </c>
      <c r="C25" s="4">
        <v>126707</v>
      </c>
      <c r="D25" s="4">
        <v>51757</v>
      </c>
      <c r="E25" s="7">
        <f>D25/C25</f>
        <v>0.40847782679725664</v>
      </c>
    </row>
    <row r="26" spans="2:5" ht="17.25">
      <c r="B26" s="2" t="s">
        <v>13</v>
      </c>
      <c r="C26" s="4">
        <v>237743</v>
      </c>
      <c r="D26" s="4">
        <v>87585</v>
      </c>
      <c r="E26" s="7">
        <f>D26/C26</f>
        <v>0.36840201393942196</v>
      </c>
    </row>
  </sheetData>
  <mergeCells count="1">
    <mergeCell ref="B2:D2"/>
  </mergeCells>
  <phoneticPr fontId="2"/>
  <printOptions horizontalCentered="1"/>
  <pageMargins left="0.43307086614173229" right="0.43307086614173229" top="0.98425196850393704" bottom="0.98425196850393704" header="0.51181102362204722" footer="0.51181102362204722"/>
  <pageSetup paperSize="9" fitToWidth="1" fitToHeight="1" orientation="portrait" usePrinterDefaults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E26"/>
  <sheetViews>
    <sheetView tabSelected="1" topLeftCell="A10" workbookViewId="0">
      <selection activeCell="D20" sqref="D20"/>
    </sheetView>
  </sheetViews>
  <sheetFormatPr defaultRowHeight="13.5"/>
  <cols>
    <col min="1" max="1" width="2.5" customWidth="1"/>
    <col min="2" max="2" width="9.625" customWidth="1"/>
    <col min="3" max="3" width="14.625" customWidth="1"/>
    <col min="4" max="4" width="19.625" customWidth="1"/>
    <col min="5" max="5" width="19.75" customWidth="1"/>
  </cols>
  <sheetData>
    <row r="1" spans="2:5" ht="16.5" customHeight="1"/>
    <row r="2" spans="2:5" ht="25.5" customHeight="1">
      <c r="B2" s="1" t="s">
        <v>33</v>
      </c>
      <c r="C2" s="1"/>
      <c r="D2" s="1"/>
      <c r="E2" s="6"/>
    </row>
    <row r="3" spans="2:5" ht="14.25">
      <c r="B3" s="2" t="s">
        <v>19</v>
      </c>
      <c r="C3" s="2" t="s">
        <v>16</v>
      </c>
      <c r="D3" s="2" t="s">
        <v>17</v>
      </c>
      <c r="E3" s="2" t="s">
        <v>18</v>
      </c>
    </row>
    <row r="4" spans="2:5" ht="17.25">
      <c r="B4" s="2" t="s">
        <v>20</v>
      </c>
      <c r="C4" s="4">
        <v>56833</v>
      </c>
      <c r="D4" s="4">
        <v>21880</v>
      </c>
      <c r="E4" s="7">
        <f t="shared" ref="E4:E21" si="0">D4/C4</f>
        <v>0.38498759523516268</v>
      </c>
    </row>
    <row r="5" spans="2:5" ht="17.25">
      <c r="B5" s="2" t="s">
        <v>0</v>
      </c>
      <c r="C5" s="8">
        <v>21553</v>
      </c>
      <c r="D5" s="8">
        <v>8754</v>
      </c>
      <c r="E5" s="7">
        <f t="shared" si="0"/>
        <v>0.40616155523593001</v>
      </c>
    </row>
    <row r="6" spans="2:5" ht="17.25">
      <c r="B6" s="2" t="s">
        <v>2</v>
      </c>
      <c r="C6" s="8">
        <v>26247</v>
      </c>
      <c r="D6" s="8">
        <v>9503</v>
      </c>
      <c r="E6" s="7">
        <f t="shared" si="0"/>
        <v>0.36206042595344229</v>
      </c>
    </row>
    <row r="7" spans="2:5" ht="17.25">
      <c r="B7" s="2" t="s">
        <v>4</v>
      </c>
      <c r="C7" s="8">
        <v>7633</v>
      </c>
      <c r="D7" s="8">
        <v>2295</v>
      </c>
      <c r="E7" s="7">
        <f t="shared" si="0"/>
        <v>0.30066815144766146</v>
      </c>
    </row>
    <row r="8" spans="2:5" ht="17.25">
      <c r="B8" s="2" t="s">
        <v>7</v>
      </c>
      <c r="C8" s="8">
        <v>6253</v>
      </c>
      <c r="D8" s="8">
        <v>1646</v>
      </c>
      <c r="E8" s="7">
        <f t="shared" si="0"/>
        <v>0.26323364784903247</v>
      </c>
    </row>
    <row r="9" spans="2:5" ht="17.25">
      <c r="B9" s="2" t="s">
        <v>8</v>
      </c>
      <c r="C9" s="8">
        <v>6152</v>
      </c>
      <c r="D9" s="8">
        <v>2144</v>
      </c>
      <c r="E9" s="7">
        <f t="shared" si="0"/>
        <v>0.34850455136540964</v>
      </c>
    </row>
    <row r="10" spans="2:5" ht="17.25">
      <c r="B10" s="2" t="s">
        <v>5</v>
      </c>
      <c r="C10" s="8">
        <v>3209</v>
      </c>
      <c r="D10" s="8">
        <v>1065</v>
      </c>
      <c r="E10" s="7">
        <f t="shared" si="0"/>
        <v>0.33187909005920846</v>
      </c>
    </row>
    <row r="11" spans="2:5" ht="17.25">
      <c r="B11" s="2" t="s">
        <v>1</v>
      </c>
      <c r="C11" s="8">
        <v>1151</v>
      </c>
      <c r="D11" s="8">
        <v>565</v>
      </c>
      <c r="E11" s="7">
        <f t="shared" si="0"/>
        <v>0.49087749782797568</v>
      </c>
    </row>
    <row r="12" spans="2:5" ht="17.25">
      <c r="B12" s="2" t="s">
        <v>6</v>
      </c>
      <c r="C12" s="8">
        <v>24505</v>
      </c>
      <c r="D12" s="8">
        <v>7093</v>
      </c>
      <c r="E12" s="7">
        <f t="shared" si="0"/>
        <v>0.28945113242195469</v>
      </c>
    </row>
    <row r="13" spans="2:5" ht="17.25">
      <c r="B13" s="2" t="s">
        <v>3</v>
      </c>
      <c r="C13" s="8">
        <v>963</v>
      </c>
      <c r="D13" s="8">
        <v>502</v>
      </c>
      <c r="E13" s="7">
        <f t="shared" si="0"/>
        <v>0.52128764278296991</v>
      </c>
    </row>
    <row r="14" spans="2:5" ht="17.25">
      <c r="B14" s="2" t="s">
        <v>9</v>
      </c>
      <c r="C14" s="8">
        <v>31318</v>
      </c>
      <c r="D14" s="8">
        <v>9249</v>
      </c>
      <c r="E14" s="7">
        <f t="shared" si="0"/>
        <v>0.29532537199054859</v>
      </c>
    </row>
    <row r="15" spans="2:5" ht="17.25">
      <c r="B15" s="2" t="s">
        <v>10</v>
      </c>
      <c r="C15" s="8">
        <v>14298</v>
      </c>
      <c r="D15" s="8">
        <v>4713</v>
      </c>
      <c r="E15" s="7">
        <f t="shared" si="0"/>
        <v>0.32962652119177505</v>
      </c>
    </row>
    <row r="16" spans="2:5" ht="17.25">
      <c r="B16" s="2" t="s">
        <v>12</v>
      </c>
      <c r="C16" s="9">
        <v>4766</v>
      </c>
      <c r="D16" s="8">
        <v>2252</v>
      </c>
      <c r="E16" s="7">
        <f t="shared" si="0"/>
        <v>0.47251363827108689</v>
      </c>
    </row>
    <row r="17" spans="2:5" ht="17.25">
      <c r="B17" s="2" t="s">
        <v>24</v>
      </c>
      <c r="C17" s="8">
        <v>6979</v>
      </c>
      <c r="D17" s="8">
        <v>2878</v>
      </c>
      <c r="E17" s="7">
        <f t="shared" si="0"/>
        <v>0.41237999713425993</v>
      </c>
    </row>
    <row r="18" spans="2:5" ht="17.25">
      <c r="B18" s="2" t="s">
        <v>25</v>
      </c>
      <c r="C18" s="8">
        <v>3981</v>
      </c>
      <c r="D18" s="8">
        <v>2109</v>
      </c>
      <c r="E18" s="7">
        <f t="shared" si="0"/>
        <v>0.52976639035418238</v>
      </c>
    </row>
    <row r="19" spans="2:5" ht="17.25">
      <c r="B19" s="2" t="s">
        <v>26</v>
      </c>
      <c r="C19" s="8">
        <v>14802</v>
      </c>
      <c r="D19" s="8">
        <v>6829</v>
      </c>
      <c r="E19" s="7">
        <f t="shared" si="0"/>
        <v>0.46135657343602215</v>
      </c>
    </row>
    <row r="20" spans="2:5" ht="17.25">
      <c r="B20" s="2" t="s">
        <v>27</v>
      </c>
      <c r="C20" s="8">
        <v>6843</v>
      </c>
      <c r="D20" s="8">
        <v>4013</v>
      </c>
      <c r="E20" s="7">
        <f t="shared" si="0"/>
        <v>0.58643869647815283</v>
      </c>
    </row>
    <row r="21" spans="2:5" ht="17.25">
      <c r="B21" s="2" t="s">
        <v>13</v>
      </c>
      <c r="C21" s="4">
        <v>237486</v>
      </c>
      <c r="D21" s="4">
        <v>87490</v>
      </c>
      <c r="E21" s="7">
        <f t="shared" si="0"/>
        <v>0.36840066361806589</v>
      </c>
    </row>
    <row r="22" spans="2:5" ht="17.25">
      <c r="B22" s="3"/>
      <c r="C22" s="6"/>
      <c r="D22" s="6"/>
      <c r="E22" s="6"/>
    </row>
    <row r="23" spans="2:5" ht="14.25">
      <c r="B23" s="2"/>
      <c r="C23" s="2" t="s">
        <v>21</v>
      </c>
      <c r="D23" s="2" t="s">
        <v>22</v>
      </c>
      <c r="E23" s="2" t="s">
        <v>23</v>
      </c>
    </row>
    <row r="24" spans="2:5" ht="17.25">
      <c r="B24" s="2" t="s">
        <v>11</v>
      </c>
      <c r="C24" s="4">
        <v>110974</v>
      </c>
      <c r="D24" s="4">
        <v>35783</v>
      </c>
      <c r="E24" s="7">
        <f>D24/C24</f>
        <v>0.32244489700290158</v>
      </c>
    </row>
    <row r="25" spans="2:5" ht="17.25">
      <c r="B25" s="2" t="s">
        <v>14</v>
      </c>
      <c r="C25" s="4">
        <v>126512</v>
      </c>
      <c r="D25" s="4">
        <v>51707</v>
      </c>
      <c r="E25" s="7">
        <f>D25/C25</f>
        <v>0.40871221702289112</v>
      </c>
    </row>
    <row r="26" spans="2:5" ht="17.25">
      <c r="B26" s="2" t="s">
        <v>13</v>
      </c>
      <c r="C26" s="4">
        <v>237486</v>
      </c>
      <c r="D26" s="4">
        <v>87490</v>
      </c>
      <c r="E26" s="7">
        <f>D26/C26</f>
        <v>0.36840066361806589</v>
      </c>
    </row>
  </sheetData>
  <mergeCells count="1">
    <mergeCell ref="B2:D2"/>
  </mergeCells>
  <phoneticPr fontId="2"/>
  <printOptions horizontalCentered="1"/>
  <pageMargins left="0.43307086614173229" right="0.43307086614173229" top="0.98425196850393704" bottom="0.98425196850393704" header="0.51181102362204722" footer="0.51181102362204722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 xml:space="preserve">令和８年１月３１日現在 </vt:lpstr>
      <vt:lpstr>令和８年２月２８日現在</vt:lpstr>
      <vt:lpstr>令和８年３月３１日現在</vt:lpstr>
      <vt:lpstr xml:space="preserve">令和８年4月３0日現在  </vt:lpstr>
      <vt:lpstr xml:space="preserve">令和８年5月３1日現在 </vt:lpstr>
      <vt:lpstr xml:space="preserve">令和８年6月30日現在 </vt:lpstr>
      <vt:lpstr xml:space="preserve">令和８年7月31日現在  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田中　千尋</dc:creator>
  <cp:lastModifiedBy>松谷　陽汰</cp:lastModifiedBy>
  <cp:lastPrinted>2025-08-15T02:35:58Z</cp:lastPrinted>
  <dcterms:created xsi:type="dcterms:W3CDTF">1997-01-08T22:48:59Z</dcterms:created>
  <dcterms:modified xsi:type="dcterms:W3CDTF">2026-08-17T07:31:21Z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2026-08-17T07:31:21Z</vt:filetime>
  </property>
</Properties>
</file>