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様式の簡素化（R8.3）\04_HP\"/>
    </mc:Choice>
  </mc:AlternateContent>
  <xr:revisionPtr revIDLastSave="0" documentId="14_{113C03C5-A9A5-4952-A8A2-DBF3677D03C3}" xr6:coauthVersionLast="47" xr6:coauthVersionMax="47" xr10:uidLastSave="{00000000-0000-0000-0000-000000000000}"/>
  <bookViews>
    <workbookView xWindow="14145" yWindow="-16320" windowWidth="29040" windowHeight="16440" xr2:uid="{00000000-000D-0000-FFFF-FFFF00000000}"/>
  </bookViews>
  <sheets>
    <sheet name="様式１" sheetId="1" r:id="rId1"/>
    <sheet name="様式１－１" sheetId="3" r:id="rId2"/>
    <sheet name="様式１－２" sheetId="4" r:id="rId3"/>
    <sheet name="様式１－３" sheetId="5" r:id="rId4"/>
    <sheet name="様式２" sheetId="6" r:id="rId5"/>
    <sheet name="様式３" sheetId="7" r:id="rId6"/>
    <sheet name="様式３（記入例）" sheetId="10" r:id="rId7"/>
    <sheet name="様式４" sheetId="8" r:id="rId8"/>
    <sheet name="様式５" sheetId="9" r:id="rId9"/>
  </sheets>
  <definedNames>
    <definedName name="_xlnm.Print_Area" localSheetId="0">様式１!$B$2:$N$33</definedName>
    <definedName name="_xlnm.Print_Area" localSheetId="1">'様式１－１'!$A$1:$P$28</definedName>
    <definedName name="_xlnm.Print_Area" localSheetId="2">'様式１－２'!$A$1:$S$18</definedName>
    <definedName name="_xlnm.Print_Area" localSheetId="3">'様式１－３'!$B$2:$T$34</definedName>
    <definedName name="_xlnm.Print_Area" localSheetId="4">様式２!$A$1:$E$22</definedName>
    <definedName name="_xlnm.Print_Area" localSheetId="5">様式３!$A$1:$B$30</definedName>
    <definedName name="_xlnm.Print_Area" localSheetId="6">'様式３（記入例）'!$A$1:$B$30</definedName>
    <definedName name="_xlnm.Print_Area" localSheetId="7">様式４!$A$2:$H$34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B13" i="10" s="1"/>
  <c r="B25" i="10" s="1"/>
  <c r="J26" i="1"/>
  <c r="H26" i="1"/>
  <c r="J25" i="1"/>
  <c r="H25" i="1"/>
  <c r="J22" i="1"/>
  <c r="H22" i="1"/>
  <c r="J21" i="1"/>
  <c r="H21" i="1"/>
  <c r="L21" i="1" s="1"/>
  <c r="J15" i="1"/>
  <c r="H15" i="1"/>
  <c r="J14" i="1"/>
  <c r="H14" i="1"/>
  <c r="J11" i="1"/>
  <c r="H11" i="1"/>
  <c r="J10" i="1"/>
  <c r="H10" i="1"/>
  <c r="B6" i="7"/>
  <c r="B13" i="7" s="1"/>
  <c r="B25" i="7" s="1"/>
  <c r="F22" i="3"/>
  <c r="H21" i="3"/>
  <c r="H20" i="3"/>
  <c r="H19" i="3"/>
  <c r="F17" i="3"/>
  <c r="H16" i="3"/>
  <c r="H15" i="3"/>
  <c r="H14" i="3"/>
  <c r="H13" i="3"/>
  <c r="H12" i="3"/>
  <c r="H11" i="3"/>
  <c r="B27" i="10" l="1"/>
  <c r="B29" i="10" s="1"/>
  <c r="L25" i="1"/>
  <c r="L26" i="1"/>
  <c r="L27" i="1"/>
  <c r="L22" i="1"/>
  <c r="L23" i="1" s="1"/>
  <c r="L29" i="1" s="1"/>
  <c r="L14" i="1"/>
  <c r="L10" i="1"/>
  <c r="L11" i="1"/>
  <c r="L15" i="1"/>
  <c r="L16" i="1" s="1"/>
  <c r="B27" i="7"/>
  <c r="B29" i="7" s="1"/>
  <c r="L12" i="1" l="1"/>
  <c r="L18" i="1" s="1"/>
  <c r="L31" i="1" s="1"/>
</calcChain>
</file>

<file path=xl/sharedStrings.xml><?xml version="1.0" encoding="utf-8"?>
<sst xmlns="http://schemas.openxmlformats.org/spreadsheetml/2006/main" count="449" uniqueCount="238">
  <si>
    <t>　</t>
    <phoneticPr fontId="5"/>
  </si>
  <si>
    <t>請負代金額変更請求額計算書</t>
    <rPh sb="2" eb="4">
      <t>ダイキン</t>
    </rPh>
    <rPh sb="4" eb="5">
      <t>ガク</t>
    </rPh>
    <rPh sb="5" eb="7">
      <t>ヘンコウ</t>
    </rPh>
    <rPh sb="7" eb="9">
      <t>セイキュウ</t>
    </rPh>
    <rPh sb="9" eb="10">
      <t>ガク</t>
    </rPh>
    <rPh sb="10" eb="13">
      <t>ケイサンショ</t>
    </rPh>
    <phoneticPr fontId="5"/>
  </si>
  <si>
    <t>品　目</t>
    <phoneticPr fontId="5"/>
  </si>
  <si>
    <t>規格</t>
    <phoneticPr fontId="5"/>
  </si>
  <si>
    <t>単位</t>
    <phoneticPr fontId="5"/>
  </si>
  <si>
    <t>数量</t>
    <phoneticPr fontId="5"/>
  </si>
  <si>
    <t>当初単価</t>
    <rPh sb="0" eb="2">
      <t>トウショ</t>
    </rPh>
    <rPh sb="2" eb="4">
      <t>タンカ</t>
    </rPh>
    <phoneticPr fontId="5"/>
  </si>
  <si>
    <t>当初想定
金額</t>
    <rPh sb="0" eb="2">
      <t>トウショ</t>
    </rPh>
    <rPh sb="2" eb="4">
      <t>ソウテイ</t>
    </rPh>
    <rPh sb="5" eb="7">
      <t>キンガク</t>
    </rPh>
    <phoneticPr fontId="5"/>
  </si>
  <si>
    <t>購入単価</t>
    <rPh sb="0" eb="2">
      <t>コウニュウ</t>
    </rPh>
    <rPh sb="2" eb="4">
      <t>タンカ</t>
    </rPh>
    <phoneticPr fontId="5"/>
  </si>
  <si>
    <t>購入金額</t>
    <rPh sb="0" eb="2">
      <t>コウニュウ</t>
    </rPh>
    <rPh sb="2" eb="4">
      <t>キンガク</t>
    </rPh>
    <phoneticPr fontId="5"/>
  </si>
  <si>
    <t>購入年月</t>
    <rPh sb="0" eb="2">
      <t>コウニュウ</t>
    </rPh>
    <rPh sb="2" eb="3">
      <t>ネン</t>
    </rPh>
    <rPh sb="3" eb="4">
      <t>ツキ</t>
    </rPh>
    <phoneticPr fontId="5"/>
  </si>
  <si>
    <t>差額</t>
    <rPh sb="0" eb="2">
      <t>サガク</t>
    </rPh>
    <phoneticPr fontId="5"/>
  </si>
  <si>
    <t>備　　　　考</t>
  </si>
  <si>
    <t>記載例</t>
    <rPh sb="0" eb="2">
      <t>キサイ</t>
    </rPh>
    <rPh sb="2" eb="3">
      <t>レイ</t>
    </rPh>
    <phoneticPr fontId="5"/>
  </si>
  <si>
    <t>○鋼</t>
    <rPh sb="1" eb="2">
      <t>コウ</t>
    </rPh>
    <phoneticPr fontId="5"/>
  </si>
  <si>
    <t>○</t>
    <phoneticPr fontId="5"/>
  </si>
  <si>
    <t>ｔ</t>
    <phoneticPr fontId="5"/>
  </si>
  <si>
    <t>鋼材類　合計</t>
    <rPh sb="0" eb="2">
      <t>コウザイ</t>
    </rPh>
    <rPh sb="2" eb="3">
      <t>ルイ</t>
    </rPh>
    <rPh sb="4" eb="6">
      <t>ゴウケイ</t>
    </rPh>
    <phoneticPr fontId="5"/>
  </si>
  <si>
    <t>□油</t>
    <rPh sb="1" eb="2">
      <t>ユ</t>
    </rPh>
    <phoneticPr fontId="5"/>
  </si>
  <si>
    <t>L</t>
    <phoneticPr fontId="5"/>
  </si>
  <si>
    <t>△油</t>
    <rPh sb="1" eb="2">
      <t>ユ</t>
    </rPh>
    <phoneticPr fontId="5"/>
  </si>
  <si>
    <t>燃料油　合計</t>
    <rPh sb="0" eb="3">
      <t>ネンリョウアブラ</t>
    </rPh>
    <rPh sb="4" eb="6">
      <t>ゴウケイ</t>
    </rPh>
    <phoneticPr fontId="5"/>
  </si>
  <si>
    <t>変動額</t>
    <rPh sb="0" eb="2">
      <t>ヘンドウ</t>
    </rPh>
    <rPh sb="2" eb="3">
      <t>ガク</t>
    </rPh>
    <phoneticPr fontId="5"/>
  </si>
  <si>
    <t>単品スライド請求額</t>
    <rPh sb="0" eb="2">
      <t>タンピン</t>
    </rPh>
    <rPh sb="6" eb="9">
      <t>セイキュウガク</t>
    </rPh>
    <phoneticPr fontId="5"/>
  </si>
  <si>
    <t>○年○月</t>
    <rPh sb="1" eb="2">
      <t>ネン</t>
    </rPh>
    <rPh sb="3" eb="4">
      <t>ツキ</t>
    </rPh>
    <phoneticPr fontId="5"/>
  </si>
  <si>
    <t>○年○月　計</t>
    <rPh sb="1" eb="2">
      <t>ネン</t>
    </rPh>
    <rPh sb="3" eb="4">
      <t>ツキ</t>
    </rPh>
    <rPh sb="5" eb="6">
      <t>ケイ</t>
    </rPh>
    <phoneticPr fontId="5"/>
  </si>
  <si>
    <t>○年△月</t>
    <rPh sb="1" eb="2">
      <t>ネン</t>
    </rPh>
    <rPh sb="3" eb="4">
      <t>ツキ</t>
    </rPh>
    <phoneticPr fontId="5"/>
  </si>
  <si>
    <t>○年△月　計</t>
    <rPh sb="1" eb="2">
      <t>ネン</t>
    </rPh>
    <rPh sb="3" eb="4">
      <t>ツキ</t>
    </rPh>
    <rPh sb="5" eb="6">
      <t>ケイ</t>
    </rPh>
    <phoneticPr fontId="5"/>
  </si>
  <si>
    <t>○年□月</t>
    <rPh sb="1" eb="2">
      <t>ネン</t>
    </rPh>
    <rPh sb="3" eb="4">
      <t>ツキ</t>
    </rPh>
    <phoneticPr fontId="5"/>
  </si>
  <si>
    <t>○年□月　計</t>
    <rPh sb="1" eb="2">
      <t>ネン</t>
    </rPh>
    <rPh sb="3" eb="4">
      <t>ツキ</t>
    </rPh>
    <rPh sb="5" eb="6">
      <t>ケイ</t>
    </rPh>
    <phoneticPr fontId="5"/>
  </si>
  <si>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オモテ</t>
    </rPh>
    <phoneticPr fontId="5"/>
  </si>
  <si>
    <t>品 目</t>
    <phoneticPr fontId="5"/>
  </si>
  <si>
    <t>規　格</t>
  </si>
  <si>
    <t>単位</t>
    <phoneticPr fontId="5"/>
  </si>
  <si>
    <t>購入
単価</t>
    <rPh sb="0" eb="2">
      <t>コウニュウ</t>
    </rPh>
    <rPh sb="3" eb="5">
      <t>タンカ</t>
    </rPh>
    <phoneticPr fontId="5"/>
  </si>
  <si>
    <t>購入先</t>
    <rPh sb="0" eb="2">
      <t>コウニュウ</t>
    </rPh>
    <rPh sb="2" eb="3">
      <t>サキ</t>
    </rPh>
    <phoneticPr fontId="5"/>
  </si>
  <si>
    <t>使用した
建設機械名</t>
    <rPh sb="0" eb="2">
      <t>シヨウ</t>
    </rPh>
    <rPh sb="5" eb="6">
      <t>タテ</t>
    </rPh>
    <rPh sb="6" eb="7">
      <t>セツ</t>
    </rPh>
    <rPh sb="7" eb="9">
      <t>キカイ</t>
    </rPh>
    <rPh sb="9" eb="10">
      <t>メイ</t>
    </rPh>
    <phoneticPr fontId="5"/>
  </si>
  <si>
    <t>使用目的</t>
    <rPh sb="0" eb="2">
      <t>シヨウ</t>
    </rPh>
    <rPh sb="2" eb="4">
      <t>モクテキ</t>
    </rPh>
    <phoneticPr fontId="5"/>
  </si>
  <si>
    <t>証明の
有無</t>
    <rPh sb="0" eb="2">
      <t>ショウメイ</t>
    </rPh>
    <rPh sb="4" eb="6">
      <t>ウム</t>
    </rPh>
    <phoneticPr fontId="5"/>
  </si>
  <si>
    <t>備　　考</t>
    <phoneticPr fontId="4"/>
  </si>
  <si>
    <t>軽油</t>
    <rPh sb="0" eb="2">
      <t>ケイユ</t>
    </rPh>
    <phoneticPr fontId="5"/>
  </si>
  <si>
    <t>１．２号</t>
    <rPh sb="3" eb="4">
      <t>ゴウ</t>
    </rPh>
    <phoneticPr fontId="5"/>
  </si>
  <si>
    <t>L</t>
    <phoneticPr fontId="5"/>
  </si>
  <si>
    <t>四国石油</t>
    <rPh sb="0" eb="2">
      <t>シコク</t>
    </rPh>
    <rPh sb="2" eb="3">
      <t>イシ</t>
    </rPh>
    <rPh sb="3" eb="4">
      <t>ユ</t>
    </rPh>
    <phoneticPr fontId="5"/>
  </si>
  <si>
    <t>R4年４月</t>
    <rPh sb="2" eb="3">
      <t>ネン</t>
    </rPh>
    <rPh sb="4" eb="5">
      <t>ツキ</t>
    </rPh>
    <phoneticPr fontId="5"/>
  </si>
  <si>
    <t>現場内重機</t>
    <rPh sb="0" eb="2">
      <t>ゲンバ</t>
    </rPh>
    <rPh sb="2" eb="3">
      <t>ナイ</t>
    </rPh>
    <rPh sb="3" eb="5">
      <t>ジュウキ</t>
    </rPh>
    <phoneticPr fontId="5"/>
  </si>
  <si>
    <t>有</t>
    <rPh sb="0" eb="1">
      <t>ア</t>
    </rPh>
    <phoneticPr fontId="5"/>
  </si>
  <si>
    <t>別添○○</t>
    <rPh sb="0" eb="2">
      <t>ベッテン</t>
    </rPh>
    <phoneticPr fontId="5"/>
  </si>
  <si>
    <t>R４年5月</t>
    <rPh sb="2" eb="3">
      <t>ネン</t>
    </rPh>
    <rPh sb="4" eb="5">
      <t>ツキ</t>
    </rPh>
    <phoneticPr fontId="5"/>
  </si>
  <si>
    <t>R4年６月</t>
    <rPh sb="2" eb="3">
      <t>ネン</t>
    </rPh>
    <rPh sb="4" eb="5">
      <t>ツキ</t>
    </rPh>
    <phoneticPr fontId="5"/>
  </si>
  <si>
    <t>R４年７月</t>
    <rPh sb="2" eb="3">
      <t>ネン</t>
    </rPh>
    <rPh sb="4" eb="5">
      <t>ツキ</t>
    </rPh>
    <phoneticPr fontId="5"/>
  </si>
  <si>
    <t>L</t>
    <phoneticPr fontId="5"/>
  </si>
  <si>
    <t>R4年８月</t>
    <rPh sb="2" eb="3">
      <t>ネン</t>
    </rPh>
    <rPh sb="4" eb="5">
      <t>ツキ</t>
    </rPh>
    <phoneticPr fontId="5"/>
  </si>
  <si>
    <t>R4年９月</t>
    <rPh sb="2" eb="3">
      <t>ネン</t>
    </rPh>
    <rPh sb="4" eb="5">
      <t>ツキ</t>
    </rPh>
    <phoneticPr fontId="5"/>
  </si>
  <si>
    <t>購入数量（証明済み）合計</t>
    <rPh sb="0" eb="2">
      <t>コウニュウ</t>
    </rPh>
    <rPh sb="2" eb="4">
      <t>スウリョウ</t>
    </rPh>
    <rPh sb="5" eb="7">
      <t>ショウメイ</t>
    </rPh>
    <rPh sb="7" eb="8">
      <t>ズ</t>
    </rPh>
    <rPh sb="10" eb="12">
      <t>ゴウケイ</t>
    </rPh>
    <phoneticPr fontId="5"/>
  </si>
  <si>
    <t>R4年１０月</t>
    <rPh sb="2" eb="3">
      <t>ネン</t>
    </rPh>
    <rPh sb="5" eb="6">
      <t>ツキ</t>
    </rPh>
    <phoneticPr fontId="5"/>
  </si>
  <si>
    <t>ダンプ</t>
    <phoneticPr fontId="5"/>
  </si>
  <si>
    <t>現場～○○地先（流用先）運搬</t>
    <rPh sb="0" eb="2">
      <t>ゲンバ</t>
    </rPh>
    <rPh sb="5" eb="6">
      <t>チ</t>
    </rPh>
    <rPh sb="6" eb="7">
      <t>サキ</t>
    </rPh>
    <rPh sb="8" eb="10">
      <t>リュウヨウ</t>
    </rPh>
    <rPh sb="10" eb="11">
      <t>サキ</t>
    </rPh>
    <rPh sb="12" eb="14">
      <t>ウンパン</t>
    </rPh>
    <phoneticPr fontId="5"/>
  </si>
  <si>
    <t>無</t>
    <rPh sb="0" eb="1">
      <t>ナ</t>
    </rPh>
    <phoneticPr fontId="5"/>
  </si>
  <si>
    <t>R4年１１月</t>
    <rPh sb="2" eb="3">
      <t>ネン</t>
    </rPh>
    <rPh sb="5" eb="6">
      <t>ツキ</t>
    </rPh>
    <phoneticPr fontId="5"/>
  </si>
  <si>
    <t>ダンプ</t>
    <phoneticPr fontId="5"/>
  </si>
  <si>
    <t>R4年１２月</t>
    <rPh sb="2" eb="3">
      <t>ネン</t>
    </rPh>
    <rPh sb="5" eb="6">
      <t>ツキ</t>
    </rPh>
    <phoneticPr fontId="5"/>
  </si>
  <si>
    <t>購入数量（未証明）合計</t>
    <rPh sb="0" eb="2">
      <t>コウニュウ</t>
    </rPh>
    <rPh sb="2" eb="4">
      <t>スウリョウ</t>
    </rPh>
    <rPh sb="5" eb="8">
      <t>ミショウメイ</t>
    </rPh>
    <rPh sb="9" eb="11">
      <t>ゴウケイ</t>
    </rPh>
    <phoneticPr fontId="5"/>
  </si>
  <si>
    <t>各種資機材の材料証明書</t>
    <rPh sb="0" eb="2">
      <t>カクシュ</t>
    </rPh>
    <rPh sb="2" eb="5">
      <t>シキザイ</t>
    </rPh>
    <rPh sb="6" eb="8">
      <t>ザイリョウ</t>
    </rPh>
    <rPh sb="8" eb="11">
      <t>ショウメイショ</t>
    </rPh>
    <phoneticPr fontId="4"/>
  </si>
  <si>
    <t>品目</t>
    <rPh sb="0" eb="2">
      <t>ヒンモク</t>
    </rPh>
    <phoneticPr fontId="4"/>
  </si>
  <si>
    <t>規格</t>
    <rPh sb="0" eb="2">
      <t>キカク</t>
    </rPh>
    <phoneticPr fontId="4"/>
  </si>
  <si>
    <t>単位</t>
    <rPh sb="0" eb="2">
      <t>タンイ</t>
    </rPh>
    <phoneticPr fontId="4"/>
  </si>
  <si>
    <t>数量</t>
    <rPh sb="0" eb="2">
      <t>スウリョウ</t>
    </rPh>
    <phoneticPr fontId="4"/>
  </si>
  <si>
    <t>購入単価</t>
    <rPh sb="0" eb="4">
      <t>コウニュウタンカ</t>
    </rPh>
    <phoneticPr fontId="4"/>
  </si>
  <si>
    <t>購入金額</t>
    <rPh sb="0" eb="4">
      <t>コウニュウキンガク</t>
    </rPh>
    <phoneticPr fontId="4"/>
  </si>
  <si>
    <t>出荷元</t>
    <rPh sb="0" eb="3">
      <t>シュッカモト</t>
    </rPh>
    <phoneticPr fontId="4"/>
  </si>
  <si>
    <t>搬入年月</t>
    <rPh sb="0" eb="4">
      <t>ハンニュウネンゲツ</t>
    </rPh>
    <phoneticPr fontId="4"/>
  </si>
  <si>
    <t>運搬費の内燃料代</t>
    <rPh sb="0" eb="3">
      <t>ウンパンヒ</t>
    </rPh>
    <rPh sb="4" eb="5">
      <t>ウチ</t>
    </rPh>
    <rPh sb="5" eb="7">
      <t>ネンリョウ</t>
    </rPh>
    <rPh sb="7" eb="8">
      <t>ダイ</t>
    </rPh>
    <phoneticPr fontId="4"/>
  </si>
  <si>
    <t>購入先</t>
    <rPh sb="0" eb="3">
      <t>コウニュウサキ</t>
    </rPh>
    <phoneticPr fontId="4"/>
  </si>
  <si>
    <t>記載例</t>
    <rPh sb="0" eb="3">
      <t>キサイレイ</t>
    </rPh>
    <phoneticPr fontId="4"/>
  </si>
  <si>
    <t>再生骨材</t>
    <rPh sb="0" eb="4">
      <t>サイセイコツザイ</t>
    </rPh>
    <phoneticPr fontId="4"/>
  </si>
  <si>
    <t>40mm</t>
    <phoneticPr fontId="4"/>
  </si>
  <si>
    <t>m3</t>
    <phoneticPr fontId="4"/>
  </si>
  <si>
    <t>北海道砂利</t>
    <rPh sb="0" eb="3">
      <t>ホッカイドウ</t>
    </rPh>
    <rPh sb="3" eb="5">
      <t>ジャリ</t>
    </rPh>
    <phoneticPr fontId="4"/>
  </si>
  <si>
    <t>R○年4月</t>
    <rPh sb="2" eb="3">
      <t>ネン</t>
    </rPh>
    <rPh sb="4" eb="5">
      <t>ツキ</t>
    </rPh>
    <phoneticPr fontId="4"/>
  </si>
  <si>
    <t>軽油</t>
    <rPh sb="0" eb="2">
      <t>ケイユ</t>
    </rPh>
    <phoneticPr fontId="4"/>
  </si>
  <si>
    <t>１.２号</t>
    <rPh sb="3" eb="4">
      <t>ゴウ</t>
    </rPh>
    <phoneticPr fontId="4"/>
  </si>
  <si>
    <t>Ｌ</t>
    <phoneticPr fontId="4"/>
  </si>
  <si>
    <t>東京石油</t>
    <rPh sb="0" eb="4">
      <t>トウキョウセキユ</t>
    </rPh>
    <phoneticPr fontId="4"/>
  </si>
  <si>
    <t>大阪石油</t>
    <rPh sb="0" eb="4">
      <t>オオサカセキユ</t>
    </rPh>
    <phoneticPr fontId="4"/>
  </si>
  <si>
    <t>40mm</t>
    <phoneticPr fontId="4"/>
  </si>
  <si>
    <t>m3</t>
    <phoneticPr fontId="4"/>
  </si>
  <si>
    <t>R○年7月</t>
    <rPh sb="2" eb="3">
      <t>ネン</t>
    </rPh>
    <rPh sb="4" eb="5">
      <t>ツキ</t>
    </rPh>
    <phoneticPr fontId="4"/>
  </si>
  <si>
    <t>重建設機械</t>
    <rPh sb="0" eb="3">
      <t>ジュウケンセツ</t>
    </rPh>
    <rPh sb="3" eb="5">
      <t>キカイ</t>
    </rPh>
    <phoneticPr fontId="4"/>
  </si>
  <si>
    <t>ブルドーザ
21ｔ級</t>
    <rPh sb="9" eb="10">
      <t>キュウ</t>
    </rPh>
    <phoneticPr fontId="4"/>
  </si>
  <si>
    <t>回</t>
    <rPh sb="0" eb="1">
      <t>カイ</t>
    </rPh>
    <phoneticPr fontId="4"/>
  </si>
  <si>
    <t>－</t>
    <phoneticPr fontId="4"/>
  </si>
  <si>
    <t>－</t>
    <phoneticPr fontId="4"/>
  </si>
  <si>
    <t>四国リース</t>
    <rPh sb="0" eb="2">
      <t>シコク</t>
    </rPh>
    <phoneticPr fontId="4"/>
  </si>
  <si>
    <t>R○年8月</t>
    <rPh sb="2" eb="3">
      <t>ネン</t>
    </rPh>
    <rPh sb="4" eb="5">
      <t>ツキ</t>
    </rPh>
    <phoneticPr fontId="4"/>
  </si>
  <si>
    <t>四国石油</t>
    <rPh sb="0" eb="2">
      <t>シコク</t>
    </rPh>
    <rPh sb="2" eb="4">
      <t>セキユ</t>
    </rPh>
    <phoneticPr fontId="4"/>
  </si>
  <si>
    <t>計</t>
    <rPh sb="0" eb="1">
      <t>ケイ</t>
    </rPh>
    <phoneticPr fontId="4"/>
  </si>
  <si>
    <t>建設機械の貨物自動車等による運搬にかかる運搬金額計算総括表（提出資料）</t>
    <phoneticPr fontId="4"/>
  </si>
  <si>
    <t>建設機械名・規格</t>
    <rPh sb="0" eb="5">
      <t>ケンセツキカイメイ</t>
    </rPh>
    <rPh sb="6" eb="8">
      <t>キカク</t>
    </rPh>
    <phoneticPr fontId="4"/>
  </si>
  <si>
    <t>路面切削機</t>
    <rPh sb="0" eb="5">
      <t>ロメンセッサクキ</t>
    </rPh>
    <phoneticPr fontId="4"/>
  </si>
  <si>
    <t>機械搬入所在地</t>
    <rPh sb="0" eb="4">
      <t>キカイハンニュウ</t>
    </rPh>
    <rPh sb="4" eb="7">
      <t>ショザイチ</t>
    </rPh>
    <phoneticPr fontId="4"/>
  </si>
  <si>
    <t>札幌市西区</t>
    <rPh sb="0" eb="3">
      <t>サッポロシ</t>
    </rPh>
    <rPh sb="3" eb="5">
      <t>ニシク</t>
    </rPh>
    <phoneticPr fontId="4"/>
  </si>
  <si>
    <t>現場所在地</t>
    <rPh sb="0" eb="5">
      <t>ゲンバショザイチ</t>
    </rPh>
    <phoneticPr fontId="4"/>
  </si>
  <si>
    <t>旭川市南が丘</t>
    <rPh sb="0" eb="2">
      <t>アサヒカワ</t>
    </rPh>
    <rPh sb="2" eb="3">
      <t>イチ</t>
    </rPh>
    <rPh sb="3" eb="4">
      <t>ミナミ</t>
    </rPh>
    <rPh sb="5" eb="6">
      <t>オカ</t>
    </rPh>
    <phoneticPr fontId="4"/>
  </si>
  <si>
    <t>機械搬出場所</t>
    <rPh sb="0" eb="6">
      <t>キカイハンシュツバショ</t>
    </rPh>
    <phoneticPr fontId="4"/>
  </si>
  <si>
    <t>運搬車両</t>
    <rPh sb="0" eb="4">
      <t>ウンパンシャリョウ</t>
    </rPh>
    <phoneticPr fontId="4"/>
  </si>
  <si>
    <t>運賃</t>
    <rPh sb="0" eb="2">
      <t>ウンチン</t>
    </rPh>
    <phoneticPr fontId="4"/>
  </si>
  <si>
    <t>機械名</t>
    <rPh sb="0" eb="3">
      <t>キカイメイ</t>
    </rPh>
    <phoneticPr fontId="4"/>
  </si>
  <si>
    <t>運搬距離</t>
    <rPh sb="0" eb="4">
      <t>ウンパンキョリ</t>
    </rPh>
    <phoneticPr fontId="4"/>
  </si>
  <si>
    <t>積載重量</t>
    <rPh sb="0" eb="4">
      <t>セキサイジュウリョウ</t>
    </rPh>
    <phoneticPr fontId="4"/>
  </si>
  <si>
    <t>基本運賃</t>
    <rPh sb="0" eb="4">
      <t>キホンウンチン</t>
    </rPh>
    <phoneticPr fontId="4"/>
  </si>
  <si>
    <t>×（</t>
    <phoneticPr fontId="4"/>
  </si>
  <si>
    <t>特大品</t>
    <rPh sb="0" eb="3">
      <t>トクダイヒン</t>
    </rPh>
    <phoneticPr fontId="4"/>
  </si>
  <si>
    <t>+</t>
    <phoneticPr fontId="4"/>
  </si>
  <si>
    <t>悪路</t>
    <rPh sb="0" eb="2">
      <t>アクロ</t>
    </rPh>
    <phoneticPr fontId="4"/>
  </si>
  <si>
    <t>+</t>
    <phoneticPr fontId="4"/>
  </si>
  <si>
    <t>深夜早朝</t>
    <rPh sb="0" eb="4">
      <t>シンヤソウチョウ</t>
    </rPh>
    <phoneticPr fontId="4"/>
  </si>
  <si>
    <t>+</t>
    <phoneticPr fontId="4"/>
  </si>
  <si>
    <t>冬期割増</t>
    <rPh sb="0" eb="2">
      <t>トウキ</t>
    </rPh>
    <rPh sb="2" eb="4">
      <t>ワリマシ</t>
    </rPh>
    <phoneticPr fontId="4"/>
  </si>
  <si>
    <t>）+</t>
    <phoneticPr fontId="4"/>
  </si>
  <si>
    <t>地区割増・
その他</t>
    <rPh sb="0" eb="2">
      <t>チク</t>
    </rPh>
    <rPh sb="2" eb="4">
      <t>ワリマシ</t>
    </rPh>
    <rPh sb="8" eb="9">
      <t>タ</t>
    </rPh>
    <phoneticPr fontId="4"/>
  </si>
  <si>
    <t>=</t>
    <phoneticPr fontId="4"/>
  </si>
  <si>
    <t>合計</t>
    <rPh sb="0" eb="2">
      <t>ゴウケイ</t>
    </rPh>
    <phoneticPr fontId="4"/>
  </si>
  <si>
    <t>（ｔ積）</t>
    <rPh sb="2" eb="3">
      <t>ツミ</t>
    </rPh>
    <phoneticPr fontId="4"/>
  </si>
  <si>
    <t>（ｋｍ）</t>
    <phoneticPr fontId="4"/>
  </si>
  <si>
    <t>（ｔ）</t>
    <phoneticPr fontId="4"/>
  </si>
  <si>
    <t>セミトレーラ</t>
    <phoneticPr fontId="4"/>
  </si>
  <si>
    <t>×（</t>
    <phoneticPr fontId="4"/>
  </si>
  <si>
    <t>+</t>
    <phoneticPr fontId="4"/>
  </si>
  <si>
    <t>）+</t>
  </si>
  <si>
    <t>=</t>
    <phoneticPr fontId="4"/>
  </si>
  <si>
    <t>+</t>
    <phoneticPr fontId="4"/>
  </si>
  <si>
    <t>=</t>
    <phoneticPr fontId="4"/>
  </si>
  <si>
    <t>重建設機械の分解、組立及び輸送にかかる運搬金額計算総括表（提出資料）</t>
    <phoneticPr fontId="4"/>
  </si>
  <si>
    <t>ブルドーザ　21ｔ級</t>
    <rPh sb="9" eb="10">
      <t>キュウ</t>
    </rPh>
    <phoneticPr fontId="4"/>
  </si>
  <si>
    <t>富良野町</t>
    <rPh sb="0" eb="4">
      <t>フラノチョウ</t>
    </rPh>
    <phoneticPr fontId="4"/>
  </si>
  <si>
    <t>×（</t>
    <phoneticPr fontId="4"/>
  </si>
  <si>
    <t>）+</t>
    <phoneticPr fontId="4"/>
  </si>
  <si>
    <t>=</t>
    <phoneticPr fontId="4"/>
  </si>
  <si>
    <t>（ｋｍ）</t>
    <phoneticPr fontId="4"/>
  </si>
  <si>
    <t>（ｔ）</t>
    <phoneticPr fontId="4"/>
  </si>
  <si>
    <t>セミトレーラ</t>
    <phoneticPr fontId="4"/>
  </si>
  <si>
    <t>=</t>
    <phoneticPr fontId="4"/>
  </si>
  <si>
    <t>トラック</t>
    <phoneticPr fontId="4"/>
  </si>
  <si>
    <t>合計往復</t>
    <rPh sb="0" eb="4">
      <t>ゴウケイオウフク</t>
    </rPh>
    <phoneticPr fontId="4"/>
  </si>
  <si>
    <t>仮設材（鋼矢板、H形鋼、覆工板等）の運搬にかかる運搬金額計算総括表（提出資料）</t>
    <phoneticPr fontId="4"/>
  </si>
  <si>
    <t>仮設材</t>
    <rPh sb="2" eb="3">
      <t>ザイ</t>
    </rPh>
    <phoneticPr fontId="4"/>
  </si>
  <si>
    <t>江別市</t>
    <rPh sb="0" eb="3">
      <t>エベツシ</t>
    </rPh>
    <phoneticPr fontId="4"/>
  </si>
  <si>
    <t>台数</t>
    <rPh sb="0" eb="2">
      <t>ダイスウ</t>
    </rPh>
    <phoneticPr fontId="4"/>
  </si>
  <si>
    <t>数量（ｔ）</t>
    <rPh sb="0" eb="2">
      <t>スウリョウ</t>
    </rPh>
    <phoneticPr fontId="4"/>
  </si>
  <si>
    <t>×</t>
    <phoneticPr fontId="4"/>
  </si>
  <si>
    <t>基本運賃（ｔ）</t>
    <rPh sb="0" eb="2">
      <t>キホン</t>
    </rPh>
    <rPh sb="2" eb="4">
      <t>ウンチン</t>
    </rPh>
    <phoneticPr fontId="4"/>
  </si>
  <si>
    <t>）+</t>
    <phoneticPr fontId="4"/>
  </si>
  <si>
    <t>その他</t>
    <rPh sb="2" eb="3">
      <t>タ</t>
    </rPh>
    <phoneticPr fontId="4"/>
  </si>
  <si>
    <t>=</t>
    <phoneticPr fontId="4"/>
  </si>
  <si>
    <t>（ｋｍ）</t>
    <phoneticPr fontId="4"/>
  </si>
  <si>
    <t>（台）</t>
    <rPh sb="1" eb="2">
      <t>ダイ</t>
    </rPh>
    <phoneticPr fontId="4"/>
  </si>
  <si>
    <t>Ｈ鋼（12ｍ以内）</t>
    <rPh sb="1" eb="2">
      <t>ハガネ</t>
    </rPh>
    <rPh sb="6" eb="8">
      <t>イナイ</t>
    </rPh>
    <phoneticPr fontId="4"/>
  </si>
  <si>
    <t>×</t>
  </si>
  <si>
    <t>×（</t>
  </si>
  <si>
    <t>様式１</t>
    <rPh sb="0" eb="2">
      <t>ヨウシキ</t>
    </rPh>
    <phoneticPr fontId="5"/>
  </si>
  <si>
    <t>様式１－１</t>
    <rPh sb="0" eb="2">
      <t>ヨウシキ</t>
    </rPh>
    <phoneticPr fontId="4"/>
  </si>
  <si>
    <t>様式１－２</t>
    <rPh sb="0" eb="2">
      <t>ヨウシキ</t>
    </rPh>
    <phoneticPr fontId="4"/>
  </si>
  <si>
    <t>様式１－３</t>
    <phoneticPr fontId="4"/>
  </si>
  <si>
    <t>備考</t>
    <rPh sb="0" eb="2">
      <t>ビコウ</t>
    </rPh>
    <phoneticPr fontId="4"/>
  </si>
  <si>
    <t>様式２</t>
    <rPh sb="0" eb="2">
      <t>ヨウシキ</t>
    </rPh>
    <phoneticPr fontId="4"/>
  </si>
  <si>
    <t>対象材料内訳表</t>
    <phoneticPr fontId="4"/>
  </si>
  <si>
    <t>スライド調書</t>
    <rPh sb="4" eb="6">
      <t>チョウショ</t>
    </rPh>
    <phoneticPr fontId="4"/>
  </si>
  <si>
    <t>①請負代金額
　（消費税相当額含む）</t>
    <rPh sb="1" eb="3">
      <t>ウケオイ</t>
    </rPh>
    <rPh sb="3" eb="5">
      <t>ダイキン</t>
    </rPh>
    <rPh sb="5" eb="6">
      <t>ガク</t>
    </rPh>
    <rPh sb="9" eb="12">
      <t>ショウヒゼイ</t>
    </rPh>
    <rPh sb="12" eb="14">
      <t>ソウトウ</t>
    </rPh>
    <rPh sb="14" eb="15">
      <t>ガク</t>
    </rPh>
    <rPh sb="15" eb="16">
      <t>フク</t>
    </rPh>
    <phoneticPr fontId="4"/>
  </si>
  <si>
    <t>③スライド対象請負金額（①－②）
　（消費税相当額含む）</t>
    <rPh sb="5" eb="7">
      <t>タイショウ</t>
    </rPh>
    <rPh sb="7" eb="9">
      <t>ウケオイ</t>
    </rPh>
    <rPh sb="9" eb="11">
      <t>キンガク</t>
    </rPh>
    <rPh sb="19" eb="22">
      <t>ショウヒゼイ</t>
    </rPh>
    <rPh sb="22" eb="24">
      <t>ソウトウ</t>
    </rPh>
    <rPh sb="24" eb="25">
      <t>ガク</t>
    </rPh>
    <rPh sb="25" eb="26">
      <t>フク</t>
    </rPh>
    <phoneticPr fontId="4"/>
  </si>
  <si>
    <t>④（Ｍ変更鋼－Ｍ当初鋼）
　（消費税含む・落札率考慮）</t>
    <phoneticPr fontId="4"/>
  </si>
  <si>
    <t>⑤（Ｍ変更油－Ｍ当初油）
　（消費税含む・落札率考慮）</t>
    <rPh sb="3" eb="5">
      <t>ヘンコウ</t>
    </rPh>
    <rPh sb="5" eb="6">
      <t>アブラ</t>
    </rPh>
    <rPh sb="8" eb="10">
      <t>トウショ</t>
    </rPh>
    <rPh sb="10" eb="11">
      <t>アブラ</t>
    </rPh>
    <rPh sb="15" eb="18">
      <t>ショウヒゼイ</t>
    </rPh>
    <rPh sb="18" eb="19">
      <t>フク</t>
    </rPh>
    <rPh sb="21" eb="23">
      <t>ラクサツ</t>
    </rPh>
    <rPh sb="23" eb="24">
      <t>リツ</t>
    </rPh>
    <rPh sb="24" eb="26">
      <t>コウリョ</t>
    </rPh>
    <phoneticPr fontId="4"/>
  </si>
  <si>
    <t>⑥（Ｍ変更材料 －Ｍ当初材料 ）
　（消費税含む・落札率考慮）</t>
    <phoneticPr fontId="4"/>
  </si>
  <si>
    <t>様式３</t>
    <rPh sb="0" eb="2">
      <t>ヨウシキ</t>
    </rPh>
    <phoneticPr fontId="4"/>
  </si>
  <si>
    <t>②部分払いの対象となった出来形部分等に対する請負代金相当額
　（消費税相当額含む）</t>
    <rPh sb="1" eb="3">
      <t>ブブン</t>
    </rPh>
    <rPh sb="3" eb="4">
      <t>バラ</t>
    </rPh>
    <rPh sb="6" eb="8">
      <t>タイショウ</t>
    </rPh>
    <rPh sb="12" eb="15">
      <t>デキガタ</t>
    </rPh>
    <rPh sb="15" eb="17">
      <t>ブブン</t>
    </rPh>
    <rPh sb="17" eb="18">
      <t>トウ</t>
    </rPh>
    <rPh sb="19" eb="20">
      <t>タイ</t>
    </rPh>
    <rPh sb="22" eb="24">
      <t>ウケオイ</t>
    </rPh>
    <rPh sb="24" eb="26">
      <t>ダイキン</t>
    </rPh>
    <rPh sb="26" eb="28">
      <t>ソウトウ</t>
    </rPh>
    <rPh sb="28" eb="29">
      <t>ガク</t>
    </rPh>
    <rPh sb="32" eb="35">
      <t>ショウヒゼイ</t>
    </rPh>
    <rPh sb="35" eb="37">
      <t>ソウトウ</t>
    </rPh>
    <rPh sb="37" eb="38">
      <t>ガク</t>
    </rPh>
    <rPh sb="38" eb="39">
      <t>フク</t>
    </rPh>
    <phoneticPr fontId="4"/>
  </si>
  <si>
    <t>（千円未満切り捨て）</t>
    <phoneticPr fontId="4"/>
  </si>
  <si>
    <t>４）スライド額（Ｓ）＝スライド額（Ｓ'）＋ 消費税相当額</t>
    <phoneticPr fontId="4"/>
  </si>
  <si>
    <t>１）スライド額（Ｓ）</t>
    <phoneticPr fontId="4"/>
  </si>
  <si>
    <t>２）スライド額（Ｓ'）＝スライド額（Ｓ）×100／110＝</t>
    <phoneticPr fontId="4"/>
  </si>
  <si>
    <t>３）消費税相当額＝スライド額（Ｓ）×0.1＝</t>
    <phoneticPr fontId="4"/>
  </si>
  <si>
    <t>【鋼材類】</t>
    <rPh sb="1" eb="4">
      <t>コウザイルイ</t>
    </rPh>
    <phoneticPr fontId="4"/>
  </si>
  <si>
    <t>【燃料油】</t>
    <rPh sb="1" eb="4">
      <t>ネンリョウユ</t>
    </rPh>
    <phoneticPr fontId="4"/>
  </si>
  <si>
    <t>　　　年　　　　月　　　　日</t>
  </si>
  <si>
    <t>〇〇〇〇事務所長　　　様</t>
    <rPh sb="4" eb="8">
      <t>ジムショチョウ</t>
    </rPh>
    <rPh sb="11" eb="12">
      <t>サマ</t>
    </rPh>
    <phoneticPr fontId="5"/>
  </si>
  <si>
    <t>（受注者）</t>
    <rPh sb="1" eb="3">
      <t>ジュチュウ</t>
    </rPh>
    <phoneticPr fontId="5"/>
  </si>
  <si>
    <t>住　所</t>
    <rPh sb="0" eb="1">
      <t>ジュウ</t>
    </rPh>
    <rPh sb="2" eb="3">
      <t>ショ</t>
    </rPh>
    <phoneticPr fontId="19"/>
  </si>
  <si>
    <t>会社名</t>
    <rPh sb="0" eb="2">
      <t>カイシャ</t>
    </rPh>
    <rPh sb="2" eb="3">
      <t>メイ</t>
    </rPh>
    <phoneticPr fontId="19"/>
  </si>
  <si>
    <t>〇〇</t>
    <phoneticPr fontId="5"/>
  </si>
  <si>
    <t>出 来 形 検 査 申 請 書</t>
    <rPh sb="0" eb="1">
      <t>デ</t>
    </rPh>
    <rPh sb="2" eb="3">
      <t>ライ</t>
    </rPh>
    <rPh sb="4" eb="5">
      <t>ガタ</t>
    </rPh>
    <rPh sb="6" eb="7">
      <t>ケン</t>
    </rPh>
    <rPh sb="8" eb="9">
      <t>サ</t>
    </rPh>
    <rPh sb="10" eb="11">
      <t>サル</t>
    </rPh>
    <rPh sb="12" eb="13">
      <t>ショウ</t>
    </rPh>
    <rPh sb="14" eb="15">
      <t>ショ</t>
    </rPh>
    <phoneticPr fontId="5"/>
  </si>
  <si>
    <t>　今回、申請する部分払いの範囲については、工事請負契約書第２５条第５項（単品</t>
    <rPh sb="1" eb="3">
      <t>コンカイ</t>
    </rPh>
    <rPh sb="4" eb="6">
      <t>シンセイ</t>
    </rPh>
    <rPh sb="8" eb="10">
      <t>ブブン</t>
    </rPh>
    <rPh sb="10" eb="11">
      <t>バラ</t>
    </rPh>
    <rPh sb="13" eb="15">
      <t>ハンイ</t>
    </rPh>
    <rPh sb="21" eb="23">
      <t>コウジ</t>
    </rPh>
    <rPh sb="23" eb="25">
      <t>ウケオイ</t>
    </rPh>
    <rPh sb="25" eb="28">
      <t>ケイヤクショ</t>
    </rPh>
    <rPh sb="28" eb="29">
      <t>ダイ</t>
    </rPh>
    <rPh sb="31" eb="32">
      <t>ジョウ</t>
    </rPh>
    <rPh sb="32" eb="33">
      <t>ダイ</t>
    </rPh>
    <rPh sb="34" eb="35">
      <t>コウ</t>
    </rPh>
    <rPh sb="36" eb="38">
      <t>タンピン</t>
    </rPh>
    <phoneticPr fontId="5"/>
  </si>
  <si>
    <t>スライド条項）の請求対象とすることを併せて申請します。</t>
    <rPh sb="4" eb="6">
      <t>ジョウコウ</t>
    </rPh>
    <rPh sb="8" eb="10">
      <t>セイキュウ</t>
    </rPh>
    <rPh sb="10" eb="12">
      <t>タイショウ</t>
    </rPh>
    <rPh sb="18" eb="19">
      <t>アワ</t>
    </rPh>
    <rPh sb="21" eb="23">
      <t>シンセイ</t>
    </rPh>
    <phoneticPr fontId="5"/>
  </si>
  <si>
    <t>記</t>
  </si>
  <si>
    <t>工　　　　事　　　　名</t>
    <phoneticPr fontId="5"/>
  </si>
  <si>
    <t>工　 事　 の 　概 　要</t>
  </si>
  <si>
    <t>工　   事  　 箇  　 所</t>
  </si>
  <si>
    <t>請　 負　 代　 金　 額</t>
  </si>
  <si>
    <t>契　 約　 年　 月 　日</t>
  </si>
  <si>
    <t>年　　　月　　　日</t>
  </si>
  <si>
    <t>期　　　　　　　　　間</t>
  </si>
  <si>
    <t>着手
完成</t>
    <rPh sb="0" eb="2">
      <t>チャクシュ</t>
    </rPh>
    <rPh sb="3" eb="5">
      <t>カンセイ</t>
    </rPh>
    <phoneticPr fontId="5"/>
  </si>
  <si>
    <t>年　　　月　　　日
年　　　月　　　日</t>
    <phoneticPr fontId="5"/>
  </si>
  <si>
    <t>前 回 出 来 形 部 分 検 査</t>
    <rPh sb="4" eb="5">
      <t>デ</t>
    </rPh>
    <rPh sb="6" eb="7">
      <t>ライ</t>
    </rPh>
    <rPh sb="8" eb="9">
      <t>ガタ</t>
    </rPh>
    <phoneticPr fontId="5"/>
  </si>
  <si>
    <t>前回までの出来形部分検査高</t>
    <rPh sb="5" eb="7">
      <t>デキ</t>
    </rPh>
    <rPh sb="7" eb="8">
      <t>ガタ</t>
    </rPh>
    <phoneticPr fontId="5"/>
  </si>
  <si>
    <t>％</t>
  </si>
  <si>
    <t>今　　 回　 　見 　　込</t>
  </si>
  <si>
    <t>％（　　　　年　　　月　　　日）</t>
  </si>
  <si>
    <t>回　　　　　　　　　 数</t>
  </si>
  <si>
    <t>○回のうち○回目</t>
  </si>
  <si>
    <t>　備考  １．用紙の大きさは、日本工業規格Ａ列４番タテ</t>
  </si>
  <si>
    <t>様式４</t>
    <rPh sb="0" eb="2">
      <t>ヨウシキ</t>
    </rPh>
    <phoneticPr fontId="5"/>
  </si>
  <si>
    <t>　　　　２．回数は契約書第37条の回数のうち今回が何回目であるかを記入すること。</t>
    <phoneticPr fontId="5"/>
  </si>
  <si>
    <t>　担 当 者：</t>
    <rPh sb="1" eb="2">
      <t>タン</t>
    </rPh>
    <rPh sb="3" eb="4">
      <t>トウ</t>
    </rPh>
    <rPh sb="5" eb="6">
      <t>シャ</t>
    </rPh>
    <phoneticPr fontId="19"/>
  </si>
  <si>
    <t>　電話番号：</t>
    <rPh sb="1" eb="3">
      <t>デンワ</t>
    </rPh>
    <rPh sb="3" eb="5">
      <t>バンゴウ</t>
    </rPh>
    <phoneticPr fontId="19"/>
  </si>
  <si>
    <t>　下記の工事について出来形検査をされるよう工事請負契約書契約書第３７条第２項</t>
    <rPh sb="1" eb="3">
      <t>カキ</t>
    </rPh>
    <rPh sb="4" eb="6">
      <t>コウジ</t>
    </rPh>
    <rPh sb="10" eb="13">
      <t>デキガタ</t>
    </rPh>
    <rPh sb="13" eb="15">
      <t>ケンサ</t>
    </rPh>
    <rPh sb="21" eb="23">
      <t>コウジ</t>
    </rPh>
    <rPh sb="23" eb="25">
      <t>ウケオイ</t>
    </rPh>
    <rPh sb="25" eb="28">
      <t>ケイヤクショ</t>
    </rPh>
    <phoneticPr fontId="5"/>
  </si>
  <si>
    <t>の定めにより申請します。</t>
    <rPh sb="6" eb="8">
      <t>シンセイ</t>
    </rPh>
    <phoneticPr fontId="5"/>
  </si>
  <si>
    <t>第　　　　号</t>
    <rPh sb="0" eb="1">
      <t>ダイ</t>
    </rPh>
    <rPh sb="5" eb="6">
      <t>ゴウ</t>
    </rPh>
    <phoneticPr fontId="22"/>
  </si>
  <si>
    <t>年　　　　月　　　　日</t>
    <rPh sb="0" eb="1">
      <t>ネン</t>
    </rPh>
    <rPh sb="5" eb="6">
      <t>ガツ</t>
    </rPh>
    <rPh sb="10" eb="11">
      <t>ヒ</t>
    </rPh>
    <phoneticPr fontId="22"/>
  </si>
  <si>
    <t>（受注者）　　〇〇　　　　様</t>
    <rPh sb="1" eb="4">
      <t>ジュチュウシャ</t>
    </rPh>
    <rPh sb="13" eb="14">
      <t>サマ</t>
    </rPh>
    <phoneticPr fontId="22"/>
  </si>
  <si>
    <t>　　　○○○○事務所長</t>
    <rPh sb="7" eb="9">
      <t>ジム</t>
    </rPh>
    <rPh sb="9" eb="11">
      <t>ショチョウ</t>
    </rPh>
    <phoneticPr fontId="22"/>
  </si>
  <si>
    <t>出来形検査確認通知書</t>
    <rPh sb="0" eb="2">
      <t>デキ</t>
    </rPh>
    <rPh sb="2" eb="3">
      <t>ガタ</t>
    </rPh>
    <phoneticPr fontId="22"/>
  </si>
  <si>
    <t>　　　　　　年　　月　　日　出来形検査を行った結果、下記のとおり確認する。</t>
    <rPh sb="6" eb="7">
      <t>ネン</t>
    </rPh>
    <rPh sb="9" eb="10">
      <t>ガツ</t>
    </rPh>
    <rPh sb="12" eb="13">
      <t>ヒ</t>
    </rPh>
    <rPh sb="14" eb="16">
      <t>デキ</t>
    </rPh>
    <rPh sb="16" eb="17">
      <t>ガタ</t>
    </rPh>
    <rPh sb="17" eb="19">
      <t>ケンサ</t>
    </rPh>
    <rPh sb="20" eb="21">
      <t>オコナ</t>
    </rPh>
    <rPh sb="23" eb="25">
      <t>ケッカ</t>
    </rPh>
    <rPh sb="26" eb="28">
      <t>カキ</t>
    </rPh>
    <rPh sb="32" eb="34">
      <t>カクニン</t>
    </rPh>
    <phoneticPr fontId="22"/>
  </si>
  <si>
    <t>工事名</t>
    <rPh sb="0" eb="3">
      <t>コウジメイ</t>
    </rPh>
    <phoneticPr fontId="22"/>
  </si>
  <si>
    <t>工事場所</t>
    <rPh sb="0" eb="2">
      <t>コウジ</t>
    </rPh>
    <rPh sb="2" eb="4">
      <t>バショ</t>
    </rPh>
    <phoneticPr fontId="22"/>
  </si>
  <si>
    <t>地内</t>
    <rPh sb="0" eb="2">
      <t>チナイ</t>
    </rPh>
    <phoneticPr fontId="22"/>
  </si>
  <si>
    <t>工期</t>
    <rPh sb="0" eb="2">
      <t>コウキ</t>
    </rPh>
    <phoneticPr fontId="22"/>
  </si>
  <si>
    <t>着手期日</t>
    <rPh sb="0" eb="2">
      <t>チャクシュ</t>
    </rPh>
    <rPh sb="2" eb="4">
      <t>キジツ</t>
    </rPh>
    <phoneticPr fontId="22"/>
  </si>
  <si>
    <t>　　　　　　　年　　　　月　　　　日</t>
    <rPh sb="7" eb="8">
      <t>ネン</t>
    </rPh>
    <rPh sb="12" eb="13">
      <t>ガツ</t>
    </rPh>
    <rPh sb="17" eb="18">
      <t>ヒ</t>
    </rPh>
    <phoneticPr fontId="22"/>
  </si>
  <si>
    <t>完了期日</t>
    <rPh sb="0" eb="2">
      <t>カンリョウ</t>
    </rPh>
    <rPh sb="2" eb="4">
      <t>キジツ</t>
    </rPh>
    <phoneticPr fontId="22"/>
  </si>
  <si>
    <t>　　　　　　　年　　　　月　　　　日</t>
    <phoneticPr fontId="22"/>
  </si>
  <si>
    <t>請負代金の額</t>
    <rPh sb="0" eb="2">
      <t>ウケオイ</t>
    </rPh>
    <rPh sb="2" eb="4">
      <t>ダイキン</t>
    </rPh>
    <rPh sb="5" eb="6">
      <t>ガク</t>
    </rPh>
    <phoneticPr fontId="22"/>
  </si>
  <si>
    <t>金</t>
    <rPh sb="0" eb="1">
      <t>キン</t>
    </rPh>
    <phoneticPr fontId="22"/>
  </si>
  <si>
    <t>円</t>
    <rPh sb="0" eb="1">
      <t>エン</t>
    </rPh>
    <phoneticPr fontId="22"/>
  </si>
  <si>
    <t>　　出来形部分等に対する
　　請負代金相当額</t>
    <rPh sb="2" eb="4">
      <t>デキ</t>
    </rPh>
    <rPh sb="4" eb="5">
      <t>ガタ</t>
    </rPh>
    <rPh sb="5" eb="7">
      <t>ブブン</t>
    </rPh>
    <rPh sb="7" eb="8">
      <t>トウ</t>
    </rPh>
    <rPh sb="9" eb="10">
      <t>タイ</t>
    </rPh>
    <rPh sb="16" eb="18">
      <t>ウケオイ</t>
    </rPh>
    <rPh sb="18" eb="20">
      <t>ダイキン</t>
    </rPh>
    <rPh sb="20" eb="23">
      <t>ソウトウガク</t>
    </rPh>
    <phoneticPr fontId="22"/>
  </si>
  <si>
    <t>備　　　　　　　　　考</t>
    <rPh sb="0" eb="1">
      <t>ソナエ</t>
    </rPh>
    <rPh sb="10" eb="11">
      <t>コウ</t>
    </rPh>
    <phoneticPr fontId="22"/>
  </si>
  <si>
    <t>　当該出来形検査で確認した出来形部分については、</t>
    <rPh sb="1" eb="3">
      <t>トウガイ</t>
    </rPh>
    <rPh sb="3" eb="6">
      <t>デキガタ</t>
    </rPh>
    <rPh sb="6" eb="8">
      <t>ケンサ</t>
    </rPh>
    <rPh sb="9" eb="11">
      <t>カクニン</t>
    </rPh>
    <rPh sb="13" eb="16">
      <t>デキガタ</t>
    </rPh>
    <rPh sb="16" eb="18">
      <t>ブブン</t>
    </rPh>
    <phoneticPr fontId="22"/>
  </si>
  <si>
    <t>工事請負契約書第25条第５項に規定する単品スライド</t>
    <phoneticPr fontId="22"/>
  </si>
  <si>
    <t>条項の適用対象とすることができる。</t>
    <phoneticPr fontId="22"/>
  </si>
  <si>
    <t>様式５</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</si>
</sst>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5">
    <font>
      <sz val="11"/>
      <color theme="1"/>
      <name val="游ゴシック"/>
      <family val="2"/>
      <charset val="128"/>
      <scheme val="minor"/>
    </font>
    <font>
      <sz val="11"/>
      <color theme="1"/>
      <name val="游ゴシック"/>
      <family val="2"/>
      <charset val="128"/>
      <scheme val="minor"/>
    </font>
    <font>
      <sz val="11"/>
      <name val="明朝"/>
      <family val="1"/>
      <charset val="128"/>
    </font>
    <font>
      <sz val="14"/>
      <color indexed="8"/>
      <name val="游ゴシック"/>
      <family val="3"/>
      <charset val="128"/>
      <scheme val="minor"/>
    </font>
    <font>
      <sz val="6"/>
      <name val="游ゴシック"/>
      <family val="2"/>
      <charset val="128"/>
      <scheme val="minor"/>
    </font>
    <font>
      <sz val="6"/>
      <name val="明朝"/>
      <family val="3"/>
      <charset val="128"/>
    </font>
    <font>
      <sz val="14"/>
      <color theme="1"/>
      <name val="游ゴシック"/>
      <family val="3"/>
      <charset val="128"/>
      <scheme val="minor"/>
    </font>
    <font>
      <sz val="20"/>
      <color indexed="8"/>
      <name val="游ゴシック"/>
      <family val="3"/>
      <charset val="128"/>
      <scheme val="minor"/>
    </font>
    <font>
      <sz val="11"/>
      <name val="ＭＳ Ｐゴシック"/>
      <family val="3"/>
      <charset val="128"/>
    </font>
    <font>
      <sz val="14"/>
      <color theme="1"/>
      <name val="游ゴシック"/>
      <family val="2"/>
      <charset val="128"/>
      <scheme val="minor"/>
    </font>
    <font>
      <sz val="14"/>
      <color indexed="8"/>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1"/>
      <name val="明朝"/>
      <family val="3"/>
      <charset val="128"/>
    </font>
    <font>
      <sz val="12"/>
      <name val="ＭＳ ゴシック"/>
      <family val="3"/>
      <charset val="128"/>
    </font>
    <font>
      <sz val="6"/>
      <name val="ＭＳ Ｐゴシック"/>
      <family val="3"/>
      <charset val="128"/>
    </font>
    <font>
      <sz val="18"/>
      <name val="ＭＳ ゴシック"/>
      <family val="3"/>
      <charset val="128"/>
    </font>
    <font>
      <sz val="12"/>
      <name val="ＭＳ Ｐ明朝"/>
      <family val="1"/>
      <charset val="128"/>
    </font>
    <font>
      <sz val="6"/>
      <name val="ＭＳ Ｐ明朝"/>
      <family val="1"/>
      <charset val="128"/>
    </font>
    <font>
      <b/>
      <sz val="18"/>
      <name val="ＭＳ Ｐ明朝"/>
      <family val="1"/>
      <charset val="128"/>
    </font>
    <font>
      <sz val="14"/>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s>
  <borders count="5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top/>
      <bottom style="dotted">
        <color indexed="64"/>
      </bottom>
      <diagonal/>
    </border>
    <border>
      <left/>
      <right/>
      <top/>
      <bottom style="thin">
        <color indexed="64"/>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double">
        <color auto="1"/>
      </left>
      <right/>
      <top style="thin">
        <color auto="1"/>
      </top>
      <bottom/>
      <diagonal/>
    </border>
    <border>
      <left/>
      <right style="thin">
        <color auto="1"/>
      </right>
      <top style="thin">
        <color auto="1"/>
      </top>
      <bottom/>
      <diagonal/>
    </border>
    <border>
      <left style="double">
        <color auto="1"/>
      </left>
      <right/>
      <top/>
      <bottom style="medium">
        <color auto="1"/>
      </bottom>
      <diagonal/>
    </border>
    <border>
      <left/>
      <right style="thin">
        <color auto="1"/>
      </right>
      <top/>
      <bottom style="medium">
        <color auto="1"/>
      </bottom>
      <diagonal/>
    </border>
    <border>
      <left style="double">
        <color auto="1"/>
      </left>
      <right/>
      <top style="medium">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medium">
        <color auto="1"/>
      </bottom>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double">
        <color indexed="64"/>
      </left>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6" fontId="1" fillId="0" borderId="0" applyFont="0" applyFill="0" applyBorder="0" applyAlignment="0" applyProtection="0">
      <alignment vertical="center"/>
    </xf>
    <xf numFmtId="0" fontId="2" fillId="0" borderId="0"/>
    <xf numFmtId="0" fontId="8" fillId="0" borderId="0"/>
    <xf numFmtId="38" fontId="8" fillId="0" borderId="0" applyFont="0" applyFill="0" applyBorder="0" applyAlignment="0" applyProtection="0"/>
    <xf numFmtId="38" fontId="1" fillId="0" borderId="0" applyFont="0" applyFill="0" applyBorder="0" applyAlignment="0" applyProtection="0">
      <alignment vertical="center"/>
    </xf>
    <xf numFmtId="0" fontId="17" fillId="0" borderId="0"/>
    <xf numFmtId="0" fontId="8" fillId="0" borderId="0"/>
    <xf numFmtId="0" fontId="21" fillId="0" borderId="0"/>
  </cellStyleXfs>
  <cellXfs count="247">
    <xf numFmtId="0" fontId="0" fillId="0" borderId="0" xfId="0">
      <alignment vertical="center"/>
    </xf>
    <xf numFmtId="0" fontId="3" fillId="2" borderId="0" xfId="2" applyFont="1" applyFill="1" applyAlignment="1">
      <alignment vertical="center"/>
    </xf>
    <xf numFmtId="0" fontId="3" fillId="2" borderId="0" xfId="2" applyFont="1" applyFill="1" applyAlignment="1">
      <alignment horizontal="right" vertical="center"/>
    </xf>
    <xf numFmtId="0" fontId="6" fillId="2" borderId="0" xfId="0" applyFont="1" applyFill="1">
      <alignment vertical="center"/>
    </xf>
    <xf numFmtId="0" fontId="3" fillId="3" borderId="3" xfId="2" applyFont="1" applyFill="1" applyBorder="1" applyAlignment="1">
      <alignment vertical="center" shrinkToFit="1"/>
    </xf>
    <xf numFmtId="0" fontId="3" fillId="3" borderId="7" xfId="2" applyFont="1" applyFill="1" applyBorder="1" applyAlignment="1">
      <alignment horizontal="center" vertical="center" shrinkToFit="1"/>
    </xf>
    <xf numFmtId="0" fontId="3" fillId="3" borderId="7" xfId="2" applyFont="1" applyFill="1" applyBorder="1" applyAlignment="1">
      <alignment horizontal="right" vertical="center" shrinkToFit="1"/>
    </xf>
    <xf numFmtId="0" fontId="3" fillId="3" borderId="3" xfId="2" applyFont="1" applyFill="1" applyBorder="1" applyAlignment="1">
      <alignment horizontal="center" vertical="center" shrinkToFit="1"/>
    </xf>
    <xf numFmtId="0" fontId="3" fillId="2" borderId="0" xfId="2" applyFont="1" applyFill="1" applyAlignment="1">
      <alignment horizontal="center" vertical="center"/>
    </xf>
    <xf numFmtId="0" fontId="3" fillId="3" borderId="7" xfId="2" applyFont="1" applyFill="1" applyBorder="1" applyAlignment="1">
      <alignment vertical="center" shrinkToFit="1"/>
    </xf>
    <xf numFmtId="0" fontId="3" fillId="3" borderId="3" xfId="2" applyFont="1" applyFill="1" applyBorder="1" applyAlignment="1">
      <alignment horizontal="right" vertical="center" shrinkToFit="1"/>
    </xf>
    <xf numFmtId="0" fontId="3" fillId="3" borderId="2" xfId="2" applyFont="1" applyFill="1" applyBorder="1" applyAlignment="1">
      <alignment vertical="center" shrinkToFit="1"/>
    </xf>
    <xf numFmtId="0" fontId="3" fillId="3" borderId="11" xfId="2" applyFont="1" applyFill="1" applyBorder="1" applyAlignment="1">
      <alignment vertical="center" shrinkToFit="1"/>
    </xf>
    <xf numFmtId="0" fontId="3" fillId="3" borderId="12" xfId="2" applyFont="1" applyFill="1" applyBorder="1" applyAlignment="1">
      <alignment horizontal="right" vertical="center" shrinkToFit="1"/>
    </xf>
    <xf numFmtId="0" fontId="3" fillId="3" borderId="10" xfId="2" applyFont="1" applyFill="1" applyBorder="1" applyAlignment="1">
      <alignment vertical="center" shrinkToFit="1"/>
    </xf>
    <xf numFmtId="0" fontId="3" fillId="3" borderId="11" xfId="2" applyFont="1" applyFill="1" applyBorder="1" applyAlignment="1">
      <alignment horizontal="center" vertical="center" shrinkToFit="1"/>
    </xf>
    <xf numFmtId="0" fontId="3" fillId="3" borderId="10" xfId="2" applyFont="1" applyFill="1" applyBorder="1" applyAlignment="1">
      <alignment horizontal="center" vertical="center" shrinkToFit="1"/>
    </xf>
    <xf numFmtId="0" fontId="3" fillId="2" borderId="13" xfId="2" applyFont="1" applyFill="1" applyBorder="1" applyAlignment="1">
      <alignment vertical="center"/>
    </xf>
    <xf numFmtId="3" fontId="3" fillId="3" borderId="7" xfId="2" applyNumberFormat="1" applyFont="1" applyFill="1" applyBorder="1" applyAlignment="1">
      <alignment horizontal="right" vertical="center" shrinkToFit="1"/>
    </xf>
    <xf numFmtId="3" fontId="3" fillId="3" borderId="3" xfId="2" applyNumberFormat="1" applyFont="1" applyFill="1" applyBorder="1" applyAlignment="1">
      <alignment horizontal="right" vertical="center" shrinkToFit="1"/>
    </xf>
    <xf numFmtId="0" fontId="3" fillId="2" borderId="3" xfId="2" applyFont="1" applyFill="1" applyBorder="1" applyAlignment="1">
      <alignment vertical="center" shrinkToFit="1"/>
    </xf>
    <xf numFmtId="0" fontId="3" fillId="2" borderId="7" xfId="2" applyFont="1" applyFill="1" applyBorder="1" applyAlignment="1">
      <alignment horizontal="center" vertical="center" shrinkToFit="1"/>
    </xf>
    <xf numFmtId="0" fontId="3" fillId="2" borderId="3" xfId="2" applyFont="1" applyFill="1" applyBorder="1" applyAlignment="1">
      <alignment horizontal="left" vertical="center" shrinkToFit="1"/>
    </xf>
    <xf numFmtId="3" fontId="3" fillId="3" borderId="7" xfId="2" applyNumberFormat="1" applyFont="1" applyFill="1" applyBorder="1" applyAlignment="1">
      <alignment horizontal="center" vertical="center" shrinkToFit="1"/>
    </xf>
    <xf numFmtId="0" fontId="3" fillId="3" borderId="3" xfId="2" applyFont="1" applyFill="1" applyBorder="1" applyAlignment="1">
      <alignment horizontal="left" vertical="center" shrinkToFit="1"/>
    </xf>
    <xf numFmtId="3" fontId="3" fillId="2" borderId="7" xfId="2" applyNumberFormat="1" applyFont="1" applyFill="1" applyBorder="1" applyAlignment="1">
      <alignment horizontal="center" vertical="center" shrinkToFit="1"/>
    </xf>
    <xf numFmtId="3" fontId="3" fillId="2" borderId="7" xfId="2" applyNumberFormat="1" applyFont="1" applyFill="1" applyBorder="1" applyAlignment="1">
      <alignment horizontal="right" vertical="center" shrinkToFit="1"/>
    </xf>
    <xf numFmtId="0" fontId="3" fillId="2" borderId="3" xfId="2" applyFont="1" applyFill="1" applyBorder="1" applyAlignment="1">
      <alignment horizontal="center" vertical="center" shrinkToFit="1"/>
    </xf>
    <xf numFmtId="0" fontId="3" fillId="4" borderId="7" xfId="2" applyFont="1" applyFill="1" applyBorder="1" applyAlignment="1">
      <alignment horizontal="center" vertical="center" shrinkToFit="1"/>
    </xf>
    <xf numFmtId="3" fontId="3" fillId="4" borderId="7" xfId="2" applyNumberFormat="1" applyFont="1" applyFill="1" applyBorder="1" applyAlignment="1">
      <alignment horizontal="center" vertical="center" shrinkToFit="1"/>
    </xf>
    <xf numFmtId="3" fontId="3" fillId="4" borderId="7" xfId="2" applyNumberFormat="1" applyFont="1" applyFill="1" applyBorder="1" applyAlignment="1">
      <alignment horizontal="right" vertical="center" shrinkToFit="1"/>
    </xf>
    <xf numFmtId="0" fontId="3" fillId="4" borderId="3" xfId="2" applyFont="1" applyFill="1" applyBorder="1" applyAlignment="1">
      <alignment horizontal="center" vertical="center" shrinkToFit="1"/>
    </xf>
    <xf numFmtId="0" fontId="3" fillId="4" borderId="3" xfId="2" applyFont="1" applyFill="1" applyBorder="1" applyAlignment="1">
      <alignment horizontal="left" vertical="center" shrinkToFit="1"/>
    </xf>
    <xf numFmtId="0" fontId="3" fillId="2" borderId="0" xfId="2" applyFont="1" applyFill="1" applyAlignment="1">
      <alignment vertical="top" wrapText="1"/>
    </xf>
    <xf numFmtId="0" fontId="9" fillId="2" borderId="0" xfId="0" applyFont="1" applyFill="1" applyAlignment="1">
      <alignment vertical="center" shrinkToFit="1"/>
    </xf>
    <xf numFmtId="0" fontId="6" fillId="2" borderId="17"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5"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5"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3" fontId="6" fillId="5" borderId="3" xfId="0" applyNumberFormat="1" applyFont="1" applyFill="1" applyBorder="1" applyAlignment="1">
      <alignment horizontal="center" vertical="center" shrinkToFit="1"/>
    </xf>
    <xf numFmtId="3" fontId="6" fillId="2" borderId="3" xfId="0" applyNumberFormat="1" applyFont="1" applyFill="1" applyBorder="1" applyAlignment="1">
      <alignment horizontal="center" vertical="center" shrinkToFit="1"/>
    </xf>
    <xf numFmtId="0" fontId="6" fillId="2" borderId="0" xfId="0" applyFont="1" applyFill="1" applyAlignment="1">
      <alignment horizontal="center" vertical="center" shrinkToFit="1"/>
    </xf>
    <xf numFmtId="3" fontId="6" fillId="2" borderId="0" xfId="0" applyNumberFormat="1" applyFont="1" applyFill="1" applyAlignment="1">
      <alignment horizontal="center" vertical="center" shrinkToFit="1"/>
    </xf>
    <xf numFmtId="0" fontId="0" fillId="2" borderId="0" xfId="0" applyFill="1">
      <alignment vertical="center"/>
    </xf>
    <xf numFmtId="0" fontId="12" fillId="2" borderId="0" xfId="0" applyFont="1" applyFill="1">
      <alignment vertical="center"/>
    </xf>
    <xf numFmtId="0" fontId="0" fillId="2" borderId="0" xfId="0" applyFill="1" applyAlignment="1">
      <alignment horizontal="right" vertical="center"/>
    </xf>
    <xf numFmtId="0" fontId="13" fillId="2" borderId="20" xfId="0" applyFont="1" applyFill="1" applyBorder="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5" xfId="0" applyFill="1" applyBorder="1">
      <alignment vertical="center"/>
    </xf>
    <xf numFmtId="0" fontId="0" fillId="2" borderId="7" xfId="0" applyFill="1" applyBorder="1">
      <alignment vertical="center"/>
    </xf>
    <xf numFmtId="0" fontId="0" fillId="2" borderId="18" xfId="0" applyFill="1" applyBorder="1">
      <alignment vertical="center"/>
    </xf>
    <xf numFmtId="3" fontId="0" fillId="2" borderId="19" xfId="0" applyNumberFormat="1" applyFill="1" applyBorder="1">
      <alignment vertical="center"/>
    </xf>
    <xf numFmtId="0" fontId="0" fillId="2" borderId="7" xfId="0" applyFill="1" applyBorder="1" applyAlignment="1">
      <alignment horizontal="center" vertical="center"/>
    </xf>
    <xf numFmtId="3" fontId="0" fillId="2" borderId="7" xfId="0" applyNumberFormat="1" applyFill="1" applyBorder="1">
      <alignment vertical="center"/>
    </xf>
    <xf numFmtId="3" fontId="0" fillId="2" borderId="36" xfId="0" applyNumberFormat="1" applyFill="1" applyBorder="1">
      <alignment vertical="center"/>
    </xf>
    <xf numFmtId="0" fontId="0" fillId="2" borderId="28" xfId="0" applyFill="1" applyBorder="1">
      <alignment vertical="center"/>
    </xf>
    <xf numFmtId="0" fontId="0" fillId="2" borderId="3" xfId="0" applyFill="1" applyBorder="1">
      <alignment vertical="center"/>
    </xf>
    <xf numFmtId="0" fontId="0" fillId="2" borderId="15" xfId="0" applyFill="1" applyBorder="1">
      <alignment vertical="center"/>
    </xf>
    <xf numFmtId="0" fontId="0" fillId="2" borderId="10"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34" xfId="0" applyFill="1" applyBorder="1">
      <alignment vertical="center"/>
    </xf>
    <xf numFmtId="3" fontId="0" fillId="2" borderId="10" xfId="0" applyNumberFormat="1" applyFill="1" applyBorder="1">
      <alignment vertical="center"/>
    </xf>
    <xf numFmtId="3" fontId="0" fillId="2" borderId="29" xfId="0" applyNumberFormat="1" applyFill="1" applyBorder="1">
      <alignment vertical="center"/>
    </xf>
    <xf numFmtId="3" fontId="0" fillId="2" borderId="34" xfId="0" applyNumberFormat="1"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3" xfId="0" applyFont="1" applyBorder="1" applyAlignment="1">
      <alignment vertical="center" wrapText="1"/>
    </xf>
    <xf numFmtId="0" fontId="14" fillId="0" borderId="0" xfId="0" applyFont="1" applyAlignment="1">
      <alignment vertical="center" wrapText="1"/>
    </xf>
    <xf numFmtId="0" fontId="14" fillId="0" borderId="0" xfId="0" quotePrefix="1" applyFont="1" applyAlignment="1">
      <alignment horizontal="right" vertical="center"/>
    </xf>
    <xf numFmtId="0" fontId="14" fillId="0" borderId="3" xfId="0" applyFont="1" applyBorder="1">
      <alignment vertical="center"/>
    </xf>
    <xf numFmtId="38" fontId="14" fillId="0" borderId="3" xfId="5" applyFont="1" applyBorder="1" applyAlignment="1">
      <alignment vertical="center"/>
    </xf>
    <xf numFmtId="0" fontId="15" fillId="0" borderId="0" xfId="0" applyFont="1" applyAlignment="1">
      <alignment horizontal="center" vertical="top"/>
    </xf>
    <xf numFmtId="38" fontId="14" fillId="0" borderId="3" xfId="5" applyFont="1" applyBorder="1">
      <alignment vertical="center"/>
    </xf>
    <xf numFmtId="0" fontId="14" fillId="0" borderId="3" xfId="0" applyFont="1" applyBorder="1" applyAlignment="1">
      <alignment horizontal="center" vertical="center"/>
    </xf>
    <xf numFmtId="0" fontId="14" fillId="0" borderId="44" xfId="0" applyFont="1" applyBorder="1">
      <alignment vertical="center"/>
    </xf>
    <xf numFmtId="0" fontId="14" fillId="0" borderId="45" xfId="0" applyFont="1" applyBorder="1">
      <alignment vertical="center"/>
    </xf>
    <xf numFmtId="0" fontId="14" fillId="0" borderId="46" xfId="0" applyFont="1" applyBorder="1">
      <alignment vertical="center"/>
    </xf>
    <xf numFmtId="38" fontId="14" fillId="0" borderId="0" xfId="0" applyNumberFormat="1" applyFont="1">
      <alignment vertical="center"/>
    </xf>
    <xf numFmtId="0" fontId="14" fillId="0" borderId="47" xfId="0" applyFont="1" applyBorder="1">
      <alignment vertical="center"/>
    </xf>
    <xf numFmtId="3" fontId="3" fillId="3" borderId="12" xfId="2" applyNumberFormat="1" applyFont="1" applyFill="1" applyBorder="1" applyAlignment="1">
      <alignment horizontal="right" vertical="center" shrinkToFit="1"/>
    </xf>
    <xf numFmtId="0" fontId="18" fillId="0" borderId="0" xfId="6" applyFont="1"/>
    <xf numFmtId="0" fontId="18" fillId="0" borderId="0" xfId="6" applyFont="1" applyAlignment="1">
      <alignment horizontal="right"/>
    </xf>
    <xf numFmtId="0" fontId="18" fillId="0" borderId="0" xfId="6" applyFont="1" applyAlignment="1">
      <alignment horizontal="left"/>
    </xf>
    <xf numFmtId="0" fontId="18" fillId="0" borderId="0" xfId="6" applyFont="1" applyAlignment="1">
      <alignment horizontal="center" vertical="center"/>
    </xf>
    <xf numFmtId="0" fontId="18" fillId="0" borderId="0" xfId="7" applyFont="1" applyAlignment="1">
      <alignment horizontal="left" vertical="center"/>
    </xf>
    <xf numFmtId="0" fontId="18" fillId="0" borderId="0" xfId="7" applyFont="1"/>
    <xf numFmtId="0" fontId="18" fillId="0" borderId="0" xfId="6" applyFont="1" applyAlignment="1">
      <alignment horizontal="centerContinuous"/>
    </xf>
    <xf numFmtId="0" fontId="18" fillId="0" borderId="3" xfId="6" applyFont="1" applyBorder="1" applyAlignment="1">
      <alignment horizontal="centerContinuous" vertical="center"/>
    </xf>
    <xf numFmtId="0" fontId="18" fillId="0" borderId="7" xfId="6" applyFont="1" applyBorder="1" applyAlignment="1">
      <alignment horizontal="centerContinuous" vertical="center"/>
    </xf>
    <xf numFmtId="0" fontId="18" fillId="0" borderId="14" xfId="6" applyFont="1" applyBorder="1"/>
    <xf numFmtId="0" fontId="18" fillId="0" borderId="14" xfId="6" applyFont="1" applyBorder="1" applyAlignment="1">
      <alignment horizontal="left" vertical="center" indent="1"/>
    </xf>
    <xf numFmtId="0" fontId="18" fillId="0" borderId="14" xfId="6" applyFont="1" applyBorder="1" applyAlignment="1">
      <alignment vertical="center"/>
    </xf>
    <xf numFmtId="0" fontId="18" fillId="0" borderId="19" xfId="6" applyFont="1" applyBorder="1" applyAlignment="1">
      <alignment vertical="center"/>
    </xf>
    <xf numFmtId="0" fontId="18" fillId="0" borderId="14" xfId="6" applyFont="1" applyBorder="1" applyAlignment="1">
      <alignment vertical="center" wrapText="1"/>
    </xf>
    <xf numFmtId="0" fontId="18" fillId="0" borderId="7" xfId="6" applyFont="1" applyBorder="1" applyAlignment="1">
      <alignment horizontal="center" vertical="center" shrinkToFit="1"/>
    </xf>
    <xf numFmtId="0" fontId="18" fillId="0" borderId="7" xfId="6" applyFont="1" applyBorder="1" applyAlignment="1">
      <alignment horizontal="centerContinuous" vertical="center" shrinkToFit="1"/>
    </xf>
    <xf numFmtId="0" fontId="18" fillId="0" borderId="14" xfId="6" applyFont="1" applyBorder="1" applyAlignment="1">
      <alignment horizontal="right" vertical="center"/>
    </xf>
    <xf numFmtId="0" fontId="18" fillId="0" borderId="19" xfId="6" applyFont="1" applyBorder="1"/>
    <xf numFmtId="0" fontId="18" fillId="0" borderId="13" xfId="6" applyFont="1" applyBorder="1"/>
    <xf numFmtId="0" fontId="18" fillId="0" borderId="0" xfId="6" applyFont="1" applyAlignment="1">
      <alignment vertical="center"/>
    </xf>
    <xf numFmtId="0" fontId="18" fillId="0" borderId="0" xfId="7" applyFont="1" applyAlignment="1">
      <alignment vertical="center"/>
    </xf>
    <xf numFmtId="0" fontId="21" fillId="0" borderId="0" xfId="8" applyAlignment="1">
      <alignment vertical="center"/>
    </xf>
    <xf numFmtId="0" fontId="21" fillId="0" borderId="0" xfId="8" applyAlignment="1">
      <alignment horizontal="right" vertical="center" indent="1"/>
    </xf>
    <xf numFmtId="0" fontId="21" fillId="0" borderId="0" xfId="8" applyAlignment="1">
      <alignment horizontal="distributed" vertical="center"/>
    </xf>
    <xf numFmtId="0" fontId="23" fillId="0" borderId="0" xfId="8" applyFont="1" applyAlignment="1">
      <alignment horizontal="distributed" vertical="center"/>
    </xf>
    <xf numFmtId="176" fontId="24" fillId="0" borderId="9" xfId="8" applyNumberFormat="1" applyFont="1" applyBorder="1" applyAlignment="1">
      <alignment vertical="center"/>
    </xf>
    <xf numFmtId="176" fontId="24" fillId="0" borderId="9" xfId="8" applyNumberFormat="1" applyFont="1" applyBorder="1" applyAlignment="1">
      <alignment horizontal="center" vertical="center"/>
    </xf>
    <xf numFmtId="176" fontId="24" fillId="0" borderId="9" xfId="8" applyNumberFormat="1" applyFont="1" applyBorder="1" applyAlignment="1">
      <alignment horizontal="right" vertical="center"/>
    </xf>
    <xf numFmtId="58" fontId="21" fillId="0" borderId="9" xfId="8" applyNumberFormat="1" applyBorder="1" applyAlignment="1">
      <alignment horizontal="distributed" vertical="center" justifyLastLine="1"/>
    </xf>
    <xf numFmtId="58" fontId="21" fillId="0" borderId="10" xfId="8" applyNumberFormat="1" applyBorder="1" applyAlignment="1">
      <alignment horizontal="distributed" vertical="center" justifyLastLine="1"/>
    </xf>
    <xf numFmtId="0" fontId="21" fillId="0" borderId="48" xfId="8" applyBorder="1" applyAlignment="1">
      <alignment vertical="center"/>
    </xf>
    <xf numFmtId="176" fontId="24" fillId="0" borderId="48" xfId="8" applyNumberFormat="1" applyFont="1" applyBorder="1" applyAlignment="1">
      <alignment horizontal="center" vertical="center"/>
    </xf>
    <xf numFmtId="176" fontId="24" fillId="0" borderId="48" xfId="8" applyNumberFormat="1" applyFont="1" applyBorder="1" applyAlignment="1">
      <alignment horizontal="right" vertical="center"/>
    </xf>
    <xf numFmtId="0" fontId="21" fillId="0" borderId="38" xfId="8" applyBorder="1" applyAlignment="1">
      <alignment vertical="center"/>
    </xf>
    <xf numFmtId="0" fontId="21" fillId="0" borderId="11" xfId="8" applyBorder="1" applyAlignment="1">
      <alignment vertical="center"/>
    </xf>
    <xf numFmtId="0" fontId="21" fillId="0" borderId="14" xfId="8" applyBorder="1" applyAlignment="1">
      <alignment vertical="center"/>
    </xf>
    <xf numFmtId="0" fontId="21" fillId="0" borderId="19" xfId="8" applyBorder="1" applyAlignment="1">
      <alignment vertical="center"/>
    </xf>
    <xf numFmtId="0" fontId="21" fillId="0" borderId="1" xfId="8" applyBorder="1" applyAlignment="1">
      <alignment horizontal="left" indent="1"/>
    </xf>
    <xf numFmtId="0" fontId="21" fillId="0" borderId="48" xfId="8" applyBorder="1" applyAlignment="1">
      <alignment wrapText="1"/>
    </xf>
    <xf numFmtId="0" fontId="21" fillId="0" borderId="38" xfId="8" applyBorder="1" applyAlignment="1">
      <alignment wrapText="1"/>
    </xf>
    <xf numFmtId="0" fontId="21" fillId="0" borderId="49" xfId="8" applyBorder="1" applyAlignment="1">
      <alignment horizontal="left" indent="1"/>
    </xf>
    <xf numFmtId="0" fontId="21" fillId="0" borderId="0" xfId="8" applyAlignment="1">
      <alignment wrapText="1"/>
    </xf>
    <xf numFmtId="0" fontId="21" fillId="0" borderId="50" xfId="8" applyBorder="1" applyAlignment="1">
      <alignment wrapText="1"/>
    </xf>
    <xf numFmtId="0" fontId="21" fillId="0" borderId="11" xfId="8" applyBorder="1" applyAlignment="1">
      <alignment wrapText="1"/>
    </xf>
    <xf numFmtId="0" fontId="21" fillId="0" borderId="14" xfId="8" applyBorder="1" applyAlignment="1">
      <alignment wrapText="1"/>
    </xf>
    <xf numFmtId="0" fontId="21" fillId="0" borderId="19" xfId="8" applyBorder="1" applyAlignment="1">
      <alignment wrapText="1"/>
    </xf>
    <xf numFmtId="0" fontId="21" fillId="0" borderId="0" xfId="8" applyAlignment="1">
      <alignment horizontal="right" vertical="center"/>
    </xf>
    <xf numFmtId="38" fontId="14" fillId="3" borderId="3" xfId="5" applyFont="1" applyFill="1" applyBorder="1" applyAlignment="1">
      <alignment vertical="center"/>
    </xf>
    <xf numFmtId="0" fontId="7" fillId="2" borderId="0" xfId="2" applyFont="1" applyFill="1" applyAlignment="1">
      <alignment horizontal="center" vertical="center"/>
    </xf>
    <xf numFmtId="0" fontId="3" fillId="3" borderId="8" xfId="2" applyFont="1" applyFill="1" applyBorder="1" applyAlignment="1">
      <alignment horizontal="center" vertical="center" shrinkToFit="1"/>
    </xf>
    <xf numFmtId="0" fontId="3" fillId="3" borderId="10"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4"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6" fontId="3" fillId="2" borderId="3" xfId="1" applyFont="1" applyFill="1" applyBorder="1" applyAlignment="1">
      <alignment horizontal="center" vertical="center" shrinkToFit="1"/>
    </xf>
    <xf numFmtId="6" fontId="3" fillId="2" borderId="6" xfId="1" applyFont="1" applyFill="1" applyBorder="1" applyAlignment="1">
      <alignment horizontal="center" vertical="center" shrinkToFit="1"/>
    </xf>
    <xf numFmtId="6" fontId="3" fillId="2" borderId="2" xfId="1" applyFont="1" applyFill="1" applyBorder="1" applyAlignment="1">
      <alignment horizontal="center" vertical="center" shrinkToFit="1"/>
    </xf>
    <xf numFmtId="6" fontId="3" fillId="2" borderId="5" xfId="1" applyFont="1" applyFill="1" applyBorder="1" applyAlignment="1">
      <alignment horizontal="center" vertical="center" shrinkToFit="1"/>
    </xf>
    <xf numFmtId="0" fontId="3" fillId="3" borderId="9" xfId="2" applyFont="1" applyFill="1" applyBorder="1" applyAlignment="1">
      <alignment horizontal="center" vertical="center" shrinkToFit="1"/>
    </xf>
    <xf numFmtId="0" fontId="3" fillId="3" borderId="3" xfId="2" applyFont="1" applyFill="1" applyBorder="1" applyAlignment="1">
      <alignment horizontal="center" vertical="center" shrinkToFit="1"/>
    </xf>
    <xf numFmtId="0" fontId="3" fillId="2" borderId="0" xfId="2" applyFont="1" applyFill="1" applyAlignment="1">
      <alignment horizontal="right" vertical="center"/>
    </xf>
    <xf numFmtId="0" fontId="3" fillId="2" borderId="1"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5" xfId="2" applyFont="1" applyFill="1" applyBorder="1" applyAlignment="1">
      <alignment horizontal="center" vertical="center"/>
    </xf>
    <xf numFmtId="6" fontId="3" fillId="2" borderId="3" xfId="1" applyFont="1" applyFill="1" applyBorder="1" applyAlignment="1">
      <alignment horizontal="center" vertical="center"/>
    </xf>
    <xf numFmtId="6" fontId="3" fillId="2" borderId="6" xfId="1" applyFont="1" applyFill="1" applyBorder="1" applyAlignment="1">
      <alignment horizontal="center" vertical="center"/>
    </xf>
    <xf numFmtId="6" fontId="3" fillId="2" borderId="3" xfId="1" applyFont="1" applyFill="1" applyBorder="1" applyAlignment="1">
      <alignment horizontal="center" vertical="center" wrapText="1"/>
    </xf>
    <xf numFmtId="0" fontId="3" fillId="3" borderId="8" xfId="2" applyFont="1" applyFill="1" applyBorder="1" applyAlignment="1">
      <alignment horizontal="left" vertical="center" shrinkToFit="1"/>
    </xf>
    <xf numFmtId="0" fontId="3" fillId="3" borderId="10" xfId="2" applyFont="1" applyFill="1" applyBorder="1" applyAlignment="1">
      <alignment horizontal="left" vertical="center" shrinkToFit="1"/>
    </xf>
    <xf numFmtId="0" fontId="3" fillId="4" borderId="8" xfId="2" applyFont="1" applyFill="1" applyBorder="1" applyAlignment="1">
      <alignment horizontal="left" vertical="center" shrinkToFit="1"/>
    </xf>
    <xf numFmtId="0" fontId="3" fillId="4" borderId="10" xfId="2" applyFont="1" applyFill="1" applyBorder="1" applyAlignment="1">
      <alignment horizontal="left" vertical="center" shrinkToFit="1"/>
    </xf>
    <xf numFmtId="6" fontId="3" fillId="2" borderId="2" xfId="1" applyFont="1" applyFill="1" applyBorder="1" applyAlignment="1">
      <alignment horizontal="center" vertical="center"/>
    </xf>
    <xf numFmtId="6" fontId="3" fillId="2" borderId="5" xfId="1" applyFont="1" applyFill="1" applyBorder="1" applyAlignment="1">
      <alignment horizontal="center" vertical="center"/>
    </xf>
    <xf numFmtId="6" fontId="3" fillId="2" borderId="2" xfId="1" applyFont="1" applyFill="1" applyBorder="1" applyAlignment="1">
      <alignment horizontal="center" vertical="center" wrapText="1"/>
    </xf>
    <xf numFmtId="6" fontId="3" fillId="2" borderId="5" xfId="1" applyFont="1" applyFill="1" applyBorder="1" applyAlignment="1">
      <alignment horizontal="center" vertical="center" wrapText="1"/>
    </xf>
    <xf numFmtId="0" fontId="6" fillId="2" borderId="1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10" fillId="2" borderId="0" xfId="2" applyFont="1" applyFill="1" applyAlignment="1">
      <alignment horizontal="right" vertical="center" shrinkToFit="1"/>
    </xf>
    <xf numFmtId="0" fontId="11" fillId="2" borderId="14" xfId="0" applyFont="1" applyFill="1" applyBorder="1" applyAlignment="1">
      <alignment horizontal="left" vertical="center" shrinkToFit="1"/>
    </xf>
    <xf numFmtId="0" fontId="6" fillId="5" borderId="3" xfId="0" applyFont="1" applyFill="1" applyBorder="1" applyAlignment="1">
      <alignment horizontal="center" vertical="center" shrinkToFit="1"/>
    </xf>
    <xf numFmtId="0" fontId="6" fillId="5" borderId="6" xfId="0" applyFont="1" applyFill="1" applyBorder="1" applyAlignment="1">
      <alignment horizontal="center" vertical="center" shrinkToFit="1"/>
    </xf>
    <xf numFmtId="0" fontId="6" fillId="5" borderId="15" xfId="0" applyFont="1" applyFill="1" applyBorder="1" applyAlignment="1">
      <alignment horizontal="center" vertical="center" shrinkToFit="1"/>
    </xf>
    <xf numFmtId="0" fontId="6" fillId="5" borderId="16" xfId="0" applyFont="1" applyFill="1" applyBorder="1" applyAlignment="1">
      <alignment horizontal="center" vertical="center" shrinkToFit="1"/>
    </xf>
    <xf numFmtId="0" fontId="9" fillId="2" borderId="0" xfId="0" applyFont="1" applyFill="1" applyAlignment="1">
      <alignment horizontal="center" vertical="center"/>
    </xf>
    <xf numFmtId="0" fontId="0" fillId="2" borderId="21" xfId="0" applyFill="1" applyBorder="1" applyAlignment="1">
      <alignment horizontal="center" vertical="center"/>
    </xf>
    <xf numFmtId="0" fontId="13" fillId="2" borderId="21" xfId="0" applyFont="1" applyFill="1" applyBorder="1" applyAlignment="1">
      <alignment horizontal="center" vertical="center"/>
    </xf>
    <xf numFmtId="0" fontId="0" fillId="2" borderId="22" xfId="0" applyFill="1" applyBorder="1" applyAlignment="1">
      <alignment horizontal="center"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2" borderId="10" xfId="0" applyFill="1" applyBorder="1" applyAlignment="1">
      <alignment horizontal="center" vertical="center"/>
    </xf>
    <xf numFmtId="0" fontId="0" fillId="2" borderId="33" xfId="0" applyFill="1" applyBorder="1" applyAlignment="1">
      <alignment horizontal="center" vertical="center"/>
    </xf>
    <xf numFmtId="0" fontId="0" fillId="2" borderId="3" xfId="0" applyFill="1" applyBorder="1" applyAlignment="1">
      <alignment horizontal="center" vertical="center"/>
    </xf>
    <xf numFmtId="0" fontId="0" fillId="2" borderId="31" xfId="0" applyFill="1" applyBorder="1" applyAlignment="1">
      <alignment horizontal="center" vertical="center"/>
    </xf>
    <xf numFmtId="0" fontId="0" fillId="2" borderId="3" xfId="0" applyFill="1" applyBorder="1" applyAlignment="1">
      <alignment horizontal="center" vertical="center" wrapText="1"/>
    </xf>
    <xf numFmtId="3" fontId="0" fillId="2" borderId="41" xfId="0" applyNumberFormat="1" applyFill="1" applyBorder="1">
      <alignment vertical="center"/>
    </xf>
    <xf numFmtId="3" fontId="0" fillId="2" borderId="26" xfId="0" applyNumberFormat="1" applyFill="1" applyBorder="1">
      <alignmen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2" xfId="0" applyFill="1" applyBorder="1">
      <alignment vertical="center"/>
    </xf>
    <xf numFmtId="0" fontId="0" fillId="2" borderId="10" xfId="0" applyFill="1" applyBorder="1">
      <alignment vertical="center"/>
    </xf>
    <xf numFmtId="0" fontId="0" fillId="2" borderId="43" xfId="0" applyFill="1" applyBorder="1">
      <alignment vertical="center"/>
    </xf>
    <xf numFmtId="0" fontId="0" fillId="2" borderId="33" xfId="0" applyFill="1" applyBorder="1">
      <alignment vertical="center"/>
    </xf>
    <xf numFmtId="0" fontId="16"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8" fillId="0" borderId="8" xfId="6" applyFont="1" applyBorder="1" applyAlignment="1">
      <alignment horizontal="center"/>
    </xf>
    <xf numFmtId="0" fontId="18" fillId="0" borderId="9" xfId="6" applyFont="1" applyBorder="1" applyAlignment="1">
      <alignment horizontal="center"/>
    </xf>
    <xf numFmtId="0" fontId="18" fillId="0" borderId="10" xfId="6" applyFont="1" applyBorder="1" applyAlignment="1">
      <alignment horizontal="center"/>
    </xf>
    <xf numFmtId="0" fontId="18" fillId="0" borderId="9" xfId="6" applyFont="1" applyBorder="1" applyAlignment="1">
      <alignment horizontal="left" vertical="center" wrapText="1" indent="1"/>
    </xf>
    <xf numFmtId="0" fontId="18" fillId="0" borderId="10" xfId="6" applyFont="1" applyBorder="1" applyAlignment="1">
      <alignment horizontal="left" vertical="center" wrapText="1" indent="1"/>
    </xf>
    <xf numFmtId="0" fontId="18" fillId="0" borderId="0" xfId="7" applyFont="1" applyAlignment="1">
      <alignment horizontal="left"/>
    </xf>
    <xf numFmtId="0" fontId="18" fillId="0" borderId="0" xfId="7" applyFont="1" applyAlignment="1">
      <alignment horizontal="left" vertical="center"/>
    </xf>
    <xf numFmtId="0" fontId="20" fillId="0" borderId="0" xfId="6" applyFont="1" applyAlignment="1">
      <alignment horizontal="center"/>
    </xf>
    <xf numFmtId="0" fontId="21" fillId="0" borderId="3" xfId="8" applyBorder="1" applyAlignment="1">
      <alignment horizontal="distributed" vertical="center"/>
    </xf>
    <xf numFmtId="176" fontId="21" fillId="0" borderId="9" xfId="8" applyNumberFormat="1" applyBorder="1" applyAlignment="1">
      <alignment horizontal="right" vertical="center"/>
    </xf>
    <xf numFmtId="0" fontId="21" fillId="0" borderId="1" xfId="8" applyBorder="1" applyAlignment="1">
      <alignment horizontal="left" vertical="center" wrapText="1"/>
    </xf>
    <xf numFmtId="0" fontId="21" fillId="0" borderId="48" xfId="8" applyBorder="1" applyAlignment="1">
      <alignment horizontal="left" vertical="center"/>
    </xf>
    <xf numFmtId="0" fontId="21" fillId="0" borderId="38" xfId="8" applyBorder="1" applyAlignment="1">
      <alignment horizontal="left" vertical="center"/>
    </xf>
    <xf numFmtId="0" fontId="21" fillId="0" borderId="11" xfId="8" applyBorder="1" applyAlignment="1">
      <alignment horizontal="left" vertical="center"/>
    </xf>
    <xf numFmtId="0" fontId="21" fillId="0" borderId="14" xfId="8" applyBorder="1" applyAlignment="1">
      <alignment horizontal="left" vertical="center"/>
    </xf>
    <xf numFmtId="0" fontId="21" fillId="0" borderId="19" xfId="8" applyBorder="1" applyAlignment="1">
      <alignment horizontal="left" vertical="center"/>
    </xf>
    <xf numFmtId="176" fontId="21" fillId="0" borderId="48" xfId="8" applyNumberFormat="1" applyBorder="1" applyAlignment="1">
      <alignment horizontal="right" vertical="center"/>
    </xf>
    <xf numFmtId="0" fontId="21" fillId="0" borderId="3" xfId="8" applyBorder="1" applyAlignment="1">
      <alignment horizontal="center" vertical="center"/>
    </xf>
    <xf numFmtId="0" fontId="21" fillId="0" borderId="8" xfId="8" applyBorder="1" applyAlignment="1">
      <alignment horizontal="left" vertical="center" indent="1"/>
    </xf>
    <xf numFmtId="0" fontId="21" fillId="0" borderId="9" xfId="8" applyBorder="1" applyAlignment="1">
      <alignment horizontal="left" vertical="center" indent="1"/>
    </xf>
    <xf numFmtId="0" fontId="21" fillId="0" borderId="9" xfId="8" applyBorder="1" applyAlignment="1">
      <alignment horizontal="center" vertical="center"/>
    </xf>
    <xf numFmtId="0" fontId="21" fillId="0" borderId="10" xfId="8" applyBorder="1" applyAlignment="1">
      <alignment horizontal="center" vertical="center"/>
    </xf>
    <xf numFmtId="0" fontId="21" fillId="0" borderId="1" xfId="8" applyBorder="1" applyAlignment="1">
      <alignment horizontal="distributed" vertical="center" wrapText="1"/>
    </xf>
    <xf numFmtId="0" fontId="21" fillId="0" borderId="48" xfId="8" applyBorder="1" applyAlignment="1">
      <alignment horizontal="distributed" vertical="center" wrapText="1"/>
    </xf>
    <xf numFmtId="0" fontId="21" fillId="0" borderId="38" xfId="8" applyBorder="1" applyAlignment="1">
      <alignment horizontal="distributed" vertical="center" wrapText="1"/>
    </xf>
    <xf numFmtId="0" fontId="21" fillId="0" borderId="11" xfId="8" applyBorder="1" applyAlignment="1">
      <alignment horizontal="distributed" vertical="center" wrapText="1"/>
    </xf>
    <xf numFmtId="0" fontId="21" fillId="0" borderId="14" xfId="8" applyBorder="1" applyAlignment="1">
      <alignment horizontal="distributed" vertical="center" wrapText="1"/>
    </xf>
    <xf numFmtId="0" fontId="21" fillId="0" borderId="19" xfId="8" applyBorder="1" applyAlignment="1">
      <alignment horizontal="distributed" vertical="center" wrapText="1"/>
    </xf>
    <xf numFmtId="0" fontId="21" fillId="0" borderId="3" xfId="8" applyBorder="1" applyAlignment="1">
      <alignment horizontal="distributed" vertical="center" justifyLastLine="1"/>
    </xf>
    <xf numFmtId="0" fontId="21" fillId="0" borderId="8" xfId="8" applyBorder="1" applyAlignment="1">
      <alignment horizontal="distributed" vertical="center" justifyLastLine="1"/>
    </xf>
    <xf numFmtId="58" fontId="21" fillId="0" borderId="8" xfId="8" applyNumberFormat="1" applyBorder="1" applyAlignment="1">
      <alignment horizontal="center" vertical="center" justifyLastLine="1"/>
    </xf>
    <xf numFmtId="58" fontId="21" fillId="0" borderId="9" xfId="8" applyNumberFormat="1" applyBorder="1" applyAlignment="1">
      <alignment horizontal="center" vertical="center" justifyLastLine="1"/>
    </xf>
    <xf numFmtId="58" fontId="21" fillId="0" borderId="10" xfId="8" applyNumberFormat="1" applyBorder="1" applyAlignment="1">
      <alignment horizontal="center" vertical="center" justifyLastLine="1"/>
    </xf>
    <xf numFmtId="0" fontId="21" fillId="0" borderId="0" xfId="8" applyAlignment="1">
      <alignment horizontal="right" vertical="center" indent="1"/>
    </xf>
    <xf numFmtId="0" fontId="23" fillId="0" borderId="0" xfId="8" applyFont="1" applyAlignment="1">
      <alignment horizontal="distributed" vertical="center"/>
    </xf>
    <xf numFmtId="0" fontId="21" fillId="0" borderId="14" xfId="8" applyBorder="1" applyAlignment="1">
      <alignment vertical="center" wrapText="1"/>
    </xf>
    <xf numFmtId="0" fontId="21" fillId="0" borderId="10" xfId="8" applyBorder="1" applyAlignment="1">
      <alignment horizontal="left" vertical="center" wrapText="1" indent="1"/>
    </xf>
    <xf numFmtId="0" fontId="21" fillId="0" borderId="3" xfId="8" applyBorder="1" applyAlignment="1">
      <alignment horizontal="left" vertical="center" indent="1"/>
    </xf>
  </cellXfs>
  <cellStyles count="9">
    <cellStyle name="桁区切り" xfId="5" builtinId="6"/>
    <cellStyle name="桁区切り 2" xfId="4" xr:uid="{00000000-0005-0000-0000-000000000000}"/>
    <cellStyle name="通貨" xfId="1" builtinId="7"/>
    <cellStyle name="標準" xfId="0" builtinId="0"/>
    <cellStyle name="標準 2" xfId="3" xr:uid="{00000000-0005-0000-0000-000003000000}"/>
    <cellStyle name="標準 3" xfId="6" xr:uid="{54A12C97-D876-4F86-82B9-5EBE4FC06EC8}"/>
    <cellStyle name="標準 4" xfId="8" xr:uid="{E0F610BB-B31E-4FED-A55E-81D04B27AB09}"/>
    <cellStyle name="標準_012支給品受領書" xfId="2" xr:uid="{00000000-0005-0000-0000-000005000000}"/>
    <cellStyle name="標準_様式検-13" xfId="7" xr:uid="{8C20B86A-0CC0-4EBC-8407-9FADCAA6B8B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10</xdr:row>
      <xdr:rowOff>0</xdr:rowOff>
    </xdr:from>
    <xdr:to>
      <xdr:col>14</xdr:col>
      <xdr:colOff>0</xdr:colOff>
      <xdr:row>16</xdr:row>
      <xdr:rowOff>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14144625" y="7753350"/>
          <a:ext cx="0" cy="22860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18</xdr:row>
      <xdr:rowOff>9525</xdr:rowOff>
    </xdr:from>
    <xdr:to>
      <xdr:col>14</xdr:col>
      <xdr:colOff>0</xdr:colOff>
      <xdr:row>20</xdr:row>
      <xdr:rowOff>238125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14144625" y="10810875"/>
          <a:ext cx="0" cy="9906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0</xdr:row>
      <xdr:rowOff>0</xdr:rowOff>
    </xdr:from>
    <xdr:to>
      <xdr:col>3</xdr:col>
      <xdr:colOff>848693</xdr:colOff>
      <xdr:row>1</xdr:row>
      <xdr:rowOff>102023</xdr:rowOff>
    </xdr:to>
    <xdr:sp macro="" textlink="">
      <xdr:nvSpPr>
        <xdr:cNvPr id="4" name="正方形/長方形 3">
          <a:extLst>
            <a:ext uri="{FF2B5EF4-FFF2-40B4-BE49-F238E27FC236}">
              <a16:creationId xmlns:a16="http://schemas.microsoft.com/office/drawing/2014/main" id="{3198CA25-A3C1-F059-1CF2-E6CF09CD75FE}"/>
            </a:ext>
          </a:extLst>
        </xdr:cNvPr>
        <xdr:cNvSpPr/>
      </xdr:nvSpPr>
      <xdr:spPr>
        <a:xfrm>
          <a:off x="0" y="0"/>
          <a:ext cx="2708336" cy="47999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燃料油の場合のみ作成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265650</xdr:colOff>
      <xdr:row>1</xdr:row>
      <xdr:rowOff>93284</xdr:rowOff>
    </xdr:to>
    <xdr:sp macro="" textlink="">
      <xdr:nvSpPr>
        <xdr:cNvPr id="2" name="正方形/長方形 1">
          <a:extLst>
            <a:ext uri="{FF2B5EF4-FFF2-40B4-BE49-F238E27FC236}">
              <a16:creationId xmlns:a16="http://schemas.microsoft.com/office/drawing/2014/main" id="{CAEB6502-27FC-4EFC-87AF-1CB65F47C3BE}"/>
            </a:ext>
          </a:extLst>
        </xdr:cNvPr>
        <xdr:cNvSpPr/>
      </xdr:nvSpPr>
      <xdr:spPr>
        <a:xfrm>
          <a:off x="0" y="0"/>
          <a:ext cx="2706431" cy="47428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燃料油の場合のみ作成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1906</xdr:rowOff>
    </xdr:from>
    <xdr:to>
      <xdr:col>3</xdr:col>
      <xdr:colOff>628076</xdr:colOff>
      <xdr:row>2</xdr:row>
      <xdr:rowOff>9525</xdr:rowOff>
    </xdr:to>
    <xdr:sp macro="" textlink="">
      <xdr:nvSpPr>
        <xdr:cNvPr id="2" name="正方形/長方形 1">
          <a:extLst>
            <a:ext uri="{FF2B5EF4-FFF2-40B4-BE49-F238E27FC236}">
              <a16:creationId xmlns:a16="http://schemas.microsoft.com/office/drawing/2014/main" id="{C9EE7C24-7E55-4D0C-8950-C33AD125E535}"/>
            </a:ext>
          </a:extLst>
        </xdr:cNvPr>
        <xdr:cNvSpPr/>
      </xdr:nvSpPr>
      <xdr:spPr>
        <a:xfrm>
          <a:off x="352425" y="382906"/>
          <a:ext cx="2695001" cy="38861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燃料油の場合のみ作成</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256762</xdr:colOff>
      <xdr:row>11</xdr:row>
      <xdr:rowOff>24847</xdr:rowOff>
    </xdr:from>
    <xdr:to>
      <xdr:col>1</xdr:col>
      <xdr:colOff>134428</xdr:colOff>
      <xdr:row>11</xdr:row>
      <xdr:rowOff>206857</xdr:rowOff>
    </xdr:to>
    <xdr:pic>
      <xdr:nvPicPr>
        <xdr:cNvPr id="2" name="図 1">
          <a:extLst>
            <a:ext uri="{FF2B5EF4-FFF2-40B4-BE49-F238E27FC236}">
              <a16:creationId xmlns:a16="http://schemas.microsoft.com/office/drawing/2014/main" id="{474FBD82-EF26-5A11-8E50-ACB567497100}"/>
            </a:ext>
          </a:extLst>
        </xdr:cNvPr>
        <xdr:cNvPicPr>
          <a:picLocks noChangeAspect="1"/>
        </xdr:cNvPicPr>
      </xdr:nvPicPr>
      <xdr:blipFill>
        <a:blip xmlns:r="http://schemas.openxmlformats.org/officeDocument/2006/relationships" r:embed="rId1"/>
        <a:stretch>
          <a:fillRect/>
        </a:stretch>
      </xdr:blipFill>
      <xdr:spPr>
        <a:xfrm>
          <a:off x="256762" y="3917673"/>
          <a:ext cx="4543342" cy="182010"/>
        </a:xfrm>
        <a:prstGeom prst="rect">
          <a:avLst/>
        </a:prstGeom>
      </xdr:spPr>
    </xdr:pic>
    <xdr:clientData/>
  </xdr:twoCellAnchor>
  <xdr:twoCellAnchor editAs="oneCell">
    <xdr:from>
      <xdr:col>0</xdr:col>
      <xdr:colOff>2394531</xdr:colOff>
      <xdr:row>12</xdr:row>
      <xdr:rowOff>6375</xdr:rowOff>
    </xdr:from>
    <xdr:to>
      <xdr:col>0</xdr:col>
      <xdr:colOff>4286512</xdr:colOff>
      <xdr:row>12</xdr:row>
      <xdr:rowOff>206595</xdr:rowOff>
    </xdr:to>
    <xdr:pic>
      <xdr:nvPicPr>
        <xdr:cNvPr id="3" name="図 2">
          <a:extLst>
            <a:ext uri="{FF2B5EF4-FFF2-40B4-BE49-F238E27FC236}">
              <a16:creationId xmlns:a16="http://schemas.microsoft.com/office/drawing/2014/main" id="{055F5830-9B04-7C85-B016-F9319A2EE4C8}"/>
            </a:ext>
          </a:extLst>
        </xdr:cNvPr>
        <xdr:cNvPicPr>
          <a:picLocks noChangeAspect="1"/>
        </xdr:cNvPicPr>
      </xdr:nvPicPr>
      <xdr:blipFill>
        <a:blip xmlns:r="http://schemas.openxmlformats.org/officeDocument/2006/relationships" r:embed="rId2"/>
        <a:stretch>
          <a:fillRect/>
        </a:stretch>
      </xdr:blipFill>
      <xdr:spPr>
        <a:xfrm>
          <a:off x="2394531" y="4144823"/>
          <a:ext cx="1895791" cy="194505"/>
        </a:xfrm>
        <a:prstGeom prst="rect">
          <a:avLst/>
        </a:prstGeom>
      </xdr:spPr>
    </xdr:pic>
    <xdr:clientData/>
  </xdr:twoCellAnchor>
  <xdr:twoCellAnchor editAs="oneCell">
    <xdr:from>
      <xdr:col>0</xdr:col>
      <xdr:colOff>342155</xdr:colOff>
      <xdr:row>13</xdr:row>
      <xdr:rowOff>39508</xdr:rowOff>
    </xdr:from>
    <xdr:to>
      <xdr:col>1</xdr:col>
      <xdr:colOff>135089</xdr:colOff>
      <xdr:row>23</xdr:row>
      <xdr:rowOff>466</xdr:rowOff>
    </xdr:to>
    <xdr:pic>
      <xdr:nvPicPr>
        <xdr:cNvPr id="4" name="図 3">
          <a:extLst>
            <a:ext uri="{FF2B5EF4-FFF2-40B4-BE49-F238E27FC236}">
              <a16:creationId xmlns:a16="http://schemas.microsoft.com/office/drawing/2014/main" id="{845BD95B-210F-C30B-CAC2-3C661B788D25}"/>
            </a:ext>
          </a:extLst>
        </xdr:cNvPr>
        <xdr:cNvPicPr>
          <a:picLocks noChangeAspect="1"/>
        </xdr:cNvPicPr>
      </xdr:nvPicPr>
      <xdr:blipFill>
        <a:blip xmlns:r="http://schemas.openxmlformats.org/officeDocument/2006/relationships" r:embed="rId3"/>
        <a:stretch>
          <a:fillRect/>
        </a:stretch>
      </xdr:blipFill>
      <xdr:spPr>
        <a:xfrm>
          <a:off x="342155" y="4396160"/>
          <a:ext cx="4473850" cy="2434310"/>
        </a:xfrm>
        <a:prstGeom prst="rect">
          <a:avLst/>
        </a:prstGeom>
      </xdr:spPr>
    </xdr:pic>
    <xdr:clientData/>
  </xdr:twoCellAnchor>
  <xdr:oneCellAnchor>
    <xdr:from>
      <xdr:col>2</xdr:col>
      <xdr:colOff>131279</xdr:colOff>
      <xdr:row>3</xdr:row>
      <xdr:rowOff>147182</xdr:rowOff>
    </xdr:from>
    <xdr:ext cx="4886739" cy="800604"/>
    <xdr:sp macro="" textlink="">
      <xdr:nvSpPr>
        <xdr:cNvPr id="5" name="テキスト ボックス 4">
          <a:extLst>
            <a:ext uri="{FF2B5EF4-FFF2-40B4-BE49-F238E27FC236}">
              <a16:creationId xmlns:a16="http://schemas.microsoft.com/office/drawing/2014/main" id="{1464A8FE-2602-4742-879C-483C41416EBD}"/>
            </a:ext>
          </a:extLst>
        </xdr:cNvPr>
        <xdr:cNvSpPr txBox="1"/>
      </xdr:nvSpPr>
      <xdr:spPr>
        <a:xfrm>
          <a:off x="6152736" y="892617"/>
          <a:ext cx="4886739" cy="800604"/>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使用方法</a:t>
          </a:r>
          <a:r>
            <a:rPr kumimoji="1" lang="en-US" altLang="ja-JP" sz="1100"/>
            <a:t>】</a:t>
          </a:r>
        </a:p>
        <a:p>
          <a:r>
            <a:rPr kumimoji="1" lang="ja-JP" altLang="en-US" sz="1100"/>
            <a:t>・黄色のセルに金額を記入すると、その他のセルは自動計算されます。</a:t>
          </a:r>
          <a:endParaRPr kumimoji="1" lang="en-US" altLang="ja-JP" sz="1100"/>
        </a:p>
        <a:p>
          <a:r>
            <a:rPr kumimoji="1" lang="ja-JP" altLang="en-US" sz="1100"/>
            <a:t>・詳細は記入例のシートをご覧ください。</a:t>
          </a:r>
          <a:endParaRPr kumimoji="1" lang="en-US" altLang="ja-JP"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256762</xdr:colOff>
      <xdr:row>11</xdr:row>
      <xdr:rowOff>24847</xdr:rowOff>
    </xdr:from>
    <xdr:to>
      <xdr:col>1</xdr:col>
      <xdr:colOff>130618</xdr:colOff>
      <xdr:row>11</xdr:row>
      <xdr:rowOff>210667</xdr:rowOff>
    </xdr:to>
    <xdr:pic>
      <xdr:nvPicPr>
        <xdr:cNvPr id="2" name="図 1">
          <a:extLst>
            <a:ext uri="{FF2B5EF4-FFF2-40B4-BE49-F238E27FC236}">
              <a16:creationId xmlns:a16="http://schemas.microsoft.com/office/drawing/2014/main" id="{8E44A6E9-C0AA-48A5-B794-48C5D09D2E0F}"/>
            </a:ext>
          </a:extLst>
        </xdr:cNvPr>
        <xdr:cNvPicPr>
          <a:picLocks noChangeAspect="1"/>
        </xdr:cNvPicPr>
      </xdr:nvPicPr>
      <xdr:blipFill>
        <a:blip xmlns:r="http://schemas.openxmlformats.org/officeDocument/2006/relationships" r:embed="rId1"/>
        <a:stretch>
          <a:fillRect/>
        </a:stretch>
      </xdr:blipFill>
      <xdr:spPr>
        <a:xfrm>
          <a:off x="254857" y="4116787"/>
          <a:ext cx="4543011" cy="189630"/>
        </a:xfrm>
        <a:prstGeom prst="rect">
          <a:avLst/>
        </a:prstGeom>
      </xdr:spPr>
    </xdr:pic>
    <xdr:clientData/>
  </xdr:twoCellAnchor>
  <xdr:twoCellAnchor editAs="oneCell">
    <xdr:from>
      <xdr:col>0</xdr:col>
      <xdr:colOff>2394531</xdr:colOff>
      <xdr:row>12</xdr:row>
      <xdr:rowOff>6375</xdr:rowOff>
    </xdr:from>
    <xdr:to>
      <xdr:col>0</xdr:col>
      <xdr:colOff>4282702</xdr:colOff>
      <xdr:row>12</xdr:row>
      <xdr:rowOff>210405</xdr:rowOff>
    </xdr:to>
    <xdr:pic>
      <xdr:nvPicPr>
        <xdr:cNvPr id="3" name="図 2">
          <a:extLst>
            <a:ext uri="{FF2B5EF4-FFF2-40B4-BE49-F238E27FC236}">
              <a16:creationId xmlns:a16="http://schemas.microsoft.com/office/drawing/2014/main" id="{2F176D39-EA0A-4BF7-8500-225DAFE34A49}"/>
            </a:ext>
          </a:extLst>
        </xdr:cNvPr>
        <xdr:cNvPicPr>
          <a:picLocks noChangeAspect="1"/>
        </xdr:cNvPicPr>
      </xdr:nvPicPr>
      <xdr:blipFill>
        <a:blip xmlns:r="http://schemas.openxmlformats.org/officeDocument/2006/relationships" r:embed="rId2"/>
        <a:stretch>
          <a:fillRect/>
        </a:stretch>
      </xdr:blipFill>
      <xdr:spPr>
        <a:xfrm>
          <a:off x="2392626" y="4351680"/>
          <a:ext cx="1890076" cy="202125"/>
        </a:xfrm>
        <a:prstGeom prst="rect">
          <a:avLst/>
        </a:prstGeom>
      </xdr:spPr>
    </xdr:pic>
    <xdr:clientData/>
  </xdr:twoCellAnchor>
  <xdr:twoCellAnchor editAs="oneCell">
    <xdr:from>
      <xdr:col>0</xdr:col>
      <xdr:colOff>342155</xdr:colOff>
      <xdr:row>13</xdr:row>
      <xdr:rowOff>39508</xdr:rowOff>
    </xdr:from>
    <xdr:to>
      <xdr:col>1</xdr:col>
      <xdr:colOff>131279</xdr:colOff>
      <xdr:row>23</xdr:row>
      <xdr:rowOff>466</xdr:rowOff>
    </xdr:to>
    <xdr:pic>
      <xdr:nvPicPr>
        <xdr:cNvPr id="4" name="図 3">
          <a:extLst>
            <a:ext uri="{FF2B5EF4-FFF2-40B4-BE49-F238E27FC236}">
              <a16:creationId xmlns:a16="http://schemas.microsoft.com/office/drawing/2014/main" id="{A6559630-F6E6-4C63-A3FD-C16C18551CF8}"/>
            </a:ext>
          </a:extLst>
        </xdr:cNvPr>
        <xdr:cNvPicPr>
          <a:picLocks noChangeAspect="1"/>
        </xdr:cNvPicPr>
      </xdr:nvPicPr>
      <xdr:blipFill>
        <a:blip xmlns:r="http://schemas.openxmlformats.org/officeDocument/2006/relationships" r:embed="rId3"/>
        <a:stretch>
          <a:fillRect/>
        </a:stretch>
      </xdr:blipFill>
      <xdr:spPr>
        <a:xfrm>
          <a:off x="342155" y="4630558"/>
          <a:ext cx="4456374" cy="24374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88414</xdr:colOff>
      <xdr:row>8</xdr:row>
      <xdr:rowOff>9526</xdr:rowOff>
    </xdr:from>
    <xdr:to>
      <xdr:col>7</xdr:col>
      <xdr:colOff>36195</xdr:colOff>
      <xdr:row>10</xdr:row>
      <xdr:rowOff>9525</xdr:rowOff>
    </xdr:to>
    <xdr:sp macro="" textlink="">
      <xdr:nvSpPr>
        <xdr:cNvPr id="2" name="大かっこ 1">
          <a:extLst>
            <a:ext uri="{FF2B5EF4-FFF2-40B4-BE49-F238E27FC236}">
              <a16:creationId xmlns:a16="http://schemas.microsoft.com/office/drawing/2014/main" id="{5563A4B4-27E7-403D-A333-419D0931107F}"/>
            </a:ext>
          </a:extLst>
        </xdr:cNvPr>
        <xdr:cNvSpPr>
          <a:spLocks noChangeArrowheads="1"/>
        </xdr:cNvSpPr>
      </xdr:nvSpPr>
      <xdr:spPr bwMode="auto">
        <a:xfrm>
          <a:off x="3593614" y="2190751"/>
          <a:ext cx="1938506" cy="495299"/>
        </a:xfrm>
        <a:prstGeom prst="bracketPair">
          <a:avLst>
            <a:gd name="adj" fmla="val 8815"/>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P33"/>
  <sheetViews>
    <sheetView tabSelected="1" view="pageBreakPreview" zoomScale="75" zoomScaleNormal="75" zoomScaleSheetLayoutView="75" workbookViewId="0">
      <selection activeCell="G41" sqref="G41"/>
    </sheetView>
  </sheetViews>
  <sheetFormatPr defaultColWidth="9" defaultRowHeight="30" customHeight="1"/>
  <cols>
    <col min="1" max="1" width="2.69921875" style="3" customWidth="1"/>
    <col min="2" max="2" width="1.3984375" style="3" customWidth="1"/>
    <col min="3" max="4" width="19.59765625" style="3" customWidth="1"/>
    <col min="5" max="5" width="7.59765625" style="3" customWidth="1"/>
    <col min="6" max="6" width="11" style="3" customWidth="1"/>
    <col min="7" max="8" width="17.09765625" style="3" customWidth="1"/>
    <col min="9" max="10" width="19.19921875" style="3" customWidth="1"/>
    <col min="11" max="11" width="13.09765625" style="3" bestFit="1" customWidth="1"/>
    <col min="12" max="12" width="19.19921875" style="3" customWidth="1"/>
    <col min="13" max="13" width="18.5" style="3" bestFit="1" customWidth="1"/>
    <col min="14" max="14" width="1.3984375" style="3" customWidth="1"/>
    <col min="15" max="15" width="2.69921875" style="3" customWidth="1"/>
    <col min="16" max="16384" width="9" style="3"/>
  </cols>
  <sheetData>
    <row r="2" spans="3:16" ht="30" customHeight="1">
      <c r="C2" s="1" t="s">
        <v>0</v>
      </c>
      <c r="D2" s="1"/>
      <c r="E2" s="1"/>
      <c r="F2" s="1"/>
      <c r="G2" s="1"/>
      <c r="H2" s="1"/>
      <c r="I2" s="1"/>
      <c r="J2" s="1"/>
      <c r="K2" s="1"/>
      <c r="L2" s="1"/>
      <c r="M2" s="2" t="s">
        <v>160</v>
      </c>
      <c r="N2" s="1"/>
      <c r="O2" s="1"/>
      <c r="P2" s="1"/>
    </row>
    <row r="3" spans="3:16" ht="30" customHeight="1">
      <c r="C3" s="1"/>
      <c r="D3" s="1"/>
      <c r="E3" s="1"/>
      <c r="F3" s="1"/>
      <c r="G3" s="1"/>
      <c r="H3" s="1"/>
      <c r="I3" s="1"/>
      <c r="J3" s="1"/>
      <c r="K3" s="1"/>
      <c r="L3" s="1"/>
      <c r="M3" s="1"/>
      <c r="N3" s="1"/>
      <c r="O3" s="1"/>
      <c r="P3" s="1"/>
    </row>
    <row r="4" spans="3:16" ht="30" customHeight="1">
      <c r="C4" s="141" t="s">
        <v>1</v>
      </c>
      <c r="D4" s="141"/>
      <c r="E4" s="141"/>
      <c r="F4" s="141"/>
      <c r="G4" s="141"/>
      <c r="H4" s="141"/>
      <c r="I4" s="141"/>
      <c r="J4" s="141"/>
      <c r="K4" s="141"/>
      <c r="L4" s="141"/>
      <c r="M4" s="141"/>
      <c r="N4" s="1"/>
      <c r="O4" s="1"/>
      <c r="P4" s="1"/>
    </row>
    <row r="5" spans="3:16" ht="30" customHeight="1">
      <c r="C5" s="1"/>
      <c r="D5" s="1"/>
      <c r="E5" s="1"/>
      <c r="F5" s="1"/>
      <c r="G5" s="1"/>
      <c r="H5" s="1"/>
      <c r="I5" s="1"/>
      <c r="J5" s="1"/>
      <c r="K5" s="1"/>
      <c r="L5" s="1"/>
      <c r="M5" s="1"/>
      <c r="N5" s="1"/>
      <c r="O5" s="1"/>
      <c r="P5" s="1"/>
    </row>
    <row r="6" spans="3:16" ht="12" customHeight="1">
      <c r="C6" s="1"/>
      <c r="D6" s="1"/>
      <c r="E6" s="1"/>
      <c r="F6" s="1"/>
      <c r="G6" s="1"/>
      <c r="H6" s="1"/>
      <c r="I6" s="1"/>
      <c r="J6" s="1"/>
      <c r="K6" s="1"/>
      <c r="L6" s="1"/>
      <c r="M6" s="1"/>
      <c r="N6" s="1"/>
      <c r="O6" s="1"/>
      <c r="P6" s="1"/>
    </row>
    <row r="7" spans="3:16" ht="20.25" customHeight="1">
      <c r="C7" s="144" t="s">
        <v>2</v>
      </c>
      <c r="D7" s="146" t="s">
        <v>3</v>
      </c>
      <c r="E7" s="146" t="s">
        <v>4</v>
      </c>
      <c r="F7" s="148" t="s">
        <v>5</v>
      </c>
      <c r="G7" s="150" t="s">
        <v>6</v>
      </c>
      <c r="H7" s="150" t="s">
        <v>7</v>
      </c>
      <c r="I7" s="148" t="s">
        <v>8</v>
      </c>
      <c r="J7" s="148" t="s">
        <v>9</v>
      </c>
      <c r="K7" s="150" t="s">
        <v>10</v>
      </c>
      <c r="L7" s="150" t="s">
        <v>11</v>
      </c>
      <c r="M7" s="146" t="s">
        <v>12</v>
      </c>
      <c r="N7" s="1"/>
      <c r="O7" s="1"/>
      <c r="P7" s="1"/>
    </row>
    <row r="8" spans="3:16" ht="20.25" customHeight="1" thickBot="1">
      <c r="C8" s="145"/>
      <c r="D8" s="147"/>
      <c r="E8" s="147"/>
      <c r="F8" s="149"/>
      <c r="G8" s="151"/>
      <c r="H8" s="151"/>
      <c r="I8" s="149"/>
      <c r="J8" s="149"/>
      <c r="K8" s="151"/>
      <c r="L8" s="151"/>
      <c r="M8" s="147"/>
      <c r="N8" s="1"/>
      <c r="O8" s="1"/>
      <c r="P8" s="1"/>
    </row>
    <row r="9" spans="3:16" ht="27.75" customHeight="1" thickTop="1">
      <c r="C9" s="9" t="s">
        <v>180</v>
      </c>
      <c r="D9" s="9"/>
      <c r="E9" s="9"/>
      <c r="F9" s="9"/>
      <c r="G9" s="9"/>
      <c r="H9" s="9"/>
      <c r="I9" s="9"/>
      <c r="J9" s="9"/>
      <c r="K9" s="9"/>
      <c r="L9" s="9"/>
      <c r="M9" s="4"/>
      <c r="N9" s="1"/>
      <c r="O9" s="1"/>
      <c r="P9" s="1"/>
    </row>
    <row r="10" spans="3:16" ht="27.75" customHeight="1">
      <c r="C10" s="5" t="s">
        <v>14</v>
      </c>
      <c r="D10" s="5" t="s">
        <v>15</v>
      </c>
      <c r="E10" s="5" t="s">
        <v>16</v>
      </c>
      <c r="F10" s="6"/>
      <c r="G10" s="6"/>
      <c r="H10" s="6">
        <f>F10*G10</f>
        <v>0</v>
      </c>
      <c r="I10" s="6"/>
      <c r="J10" s="6">
        <f>F10*I10</f>
        <v>0</v>
      </c>
      <c r="K10" s="5" t="s">
        <v>24</v>
      </c>
      <c r="L10" s="18">
        <f>J10-H10</f>
        <v>0</v>
      </c>
      <c r="M10" s="7"/>
      <c r="N10" s="8"/>
      <c r="O10" s="1"/>
      <c r="P10" s="1"/>
    </row>
    <row r="11" spans="3:16" ht="27.75" customHeight="1">
      <c r="C11" s="5" t="s">
        <v>14</v>
      </c>
      <c r="D11" s="5" t="s">
        <v>15</v>
      </c>
      <c r="E11" s="5" t="s">
        <v>16</v>
      </c>
      <c r="F11" s="6"/>
      <c r="G11" s="6"/>
      <c r="H11" s="6">
        <f>F11*G11</f>
        <v>0</v>
      </c>
      <c r="I11" s="6"/>
      <c r="J11" s="6">
        <f>F11*I11</f>
        <v>0</v>
      </c>
      <c r="K11" s="5" t="s">
        <v>24</v>
      </c>
      <c r="L11" s="18">
        <f>J11-H11</f>
        <v>0</v>
      </c>
      <c r="M11" s="7"/>
      <c r="N11" s="8"/>
      <c r="O11" s="1"/>
      <c r="P11" s="1"/>
    </row>
    <row r="12" spans="3:16" ht="27.75" customHeight="1">
      <c r="C12" s="4"/>
      <c r="D12" s="4"/>
      <c r="E12" s="4"/>
      <c r="F12" s="6"/>
      <c r="G12" s="6"/>
      <c r="H12" s="6"/>
      <c r="I12" s="6"/>
      <c r="J12" s="6"/>
      <c r="K12" s="4"/>
      <c r="L12" s="18">
        <f>SUM(L10:L11)</f>
        <v>0</v>
      </c>
      <c r="M12" s="7" t="s">
        <v>25</v>
      </c>
      <c r="N12" s="1"/>
      <c r="O12" s="1"/>
      <c r="P12" s="1"/>
    </row>
    <row r="13" spans="3:16" ht="27.75" customHeight="1">
      <c r="C13" s="9"/>
      <c r="D13" s="9"/>
      <c r="E13" s="9"/>
      <c r="F13" s="6"/>
      <c r="G13" s="6"/>
      <c r="H13" s="6"/>
      <c r="I13" s="6"/>
      <c r="J13" s="6"/>
      <c r="K13" s="9"/>
      <c r="L13" s="18"/>
      <c r="M13" s="7"/>
      <c r="N13" s="1"/>
      <c r="O13" s="1"/>
      <c r="P13" s="1"/>
    </row>
    <row r="14" spans="3:16" ht="27.75" customHeight="1">
      <c r="C14" s="5" t="s">
        <v>14</v>
      </c>
      <c r="D14" s="5" t="s">
        <v>15</v>
      </c>
      <c r="E14" s="5" t="s">
        <v>16</v>
      </c>
      <c r="F14" s="6"/>
      <c r="G14" s="6"/>
      <c r="H14" s="6">
        <f>F14*G14</f>
        <v>0</v>
      </c>
      <c r="I14" s="6"/>
      <c r="J14" s="6">
        <f>F14*I14</f>
        <v>0</v>
      </c>
      <c r="K14" s="5" t="s">
        <v>26</v>
      </c>
      <c r="L14" s="18">
        <f>J14-H14</f>
        <v>0</v>
      </c>
      <c r="M14" s="7"/>
      <c r="N14" s="8"/>
      <c r="O14" s="1"/>
      <c r="P14" s="1"/>
    </row>
    <row r="15" spans="3:16" ht="27.75" customHeight="1">
      <c r="C15" s="5" t="s">
        <v>14</v>
      </c>
      <c r="D15" s="5" t="s">
        <v>15</v>
      </c>
      <c r="E15" s="5" t="s">
        <v>16</v>
      </c>
      <c r="F15" s="6"/>
      <c r="G15" s="6"/>
      <c r="H15" s="6">
        <f>F15*G15</f>
        <v>0</v>
      </c>
      <c r="I15" s="6"/>
      <c r="J15" s="6">
        <f>F15*I15</f>
        <v>0</v>
      </c>
      <c r="K15" s="5" t="s">
        <v>26</v>
      </c>
      <c r="L15" s="18">
        <f>J15-H15</f>
        <v>0</v>
      </c>
      <c r="M15" s="7"/>
      <c r="N15" s="8"/>
      <c r="O15" s="1"/>
      <c r="P15" s="1"/>
    </row>
    <row r="16" spans="3:16" ht="27.75" customHeight="1">
      <c r="C16" s="4"/>
      <c r="D16" s="4"/>
      <c r="E16" s="4"/>
      <c r="F16" s="6"/>
      <c r="G16" s="6"/>
      <c r="H16" s="6"/>
      <c r="I16" s="6"/>
      <c r="J16" s="6"/>
      <c r="K16" s="4"/>
      <c r="L16" s="18">
        <f>SUM(L14:L15)</f>
        <v>0</v>
      </c>
      <c r="M16" s="7" t="s">
        <v>27</v>
      </c>
      <c r="N16" s="1"/>
      <c r="O16" s="1"/>
      <c r="P16" s="1"/>
    </row>
    <row r="17" spans="3:16" ht="27.75" customHeight="1">
      <c r="C17" s="9"/>
      <c r="D17" s="9"/>
      <c r="E17" s="9"/>
      <c r="F17" s="6"/>
      <c r="G17" s="6"/>
      <c r="H17" s="6"/>
      <c r="I17" s="6"/>
      <c r="J17" s="6"/>
      <c r="K17" s="9"/>
      <c r="L17" s="18"/>
      <c r="M17" s="7"/>
      <c r="N17" s="1"/>
      <c r="O17" s="1"/>
      <c r="P17" s="1"/>
    </row>
    <row r="18" spans="3:16" ht="27.75" customHeight="1">
      <c r="C18" s="142" t="s">
        <v>17</v>
      </c>
      <c r="D18" s="152"/>
      <c r="E18" s="143"/>
      <c r="F18" s="6"/>
      <c r="G18" s="6"/>
      <c r="H18" s="6"/>
      <c r="I18" s="6"/>
      <c r="J18" s="6"/>
      <c r="K18" s="9"/>
      <c r="L18" s="18">
        <f>L12+L16</f>
        <v>0</v>
      </c>
      <c r="M18" s="7"/>
      <c r="N18" s="1"/>
      <c r="O18" s="1"/>
      <c r="P18" s="1"/>
    </row>
    <row r="19" spans="3:16" ht="27.75" customHeight="1">
      <c r="C19" s="9"/>
      <c r="D19" s="9"/>
      <c r="E19" s="9"/>
      <c r="F19" s="6"/>
      <c r="G19" s="6"/>
      <c r="H19" s="6"/>
      <c r="I19" s="6"/>
      <c r="J19" s="6"/>
      <c r="K19" s="9"/>
      <c r="L19" s="18"/>
      <c r="M19" s="7"/>
      <c r="N19" s="1"/>
      <c r="O19" s="1"/>
      <c r="P19" s="1"/>
    </row>
    <row r="20" spans="3:16" ht="27.75" customHeight="1">
      <c r="C20" s="9" t="s">
        <v>181</v>
      </c>
      <c r="D20" s="9"/>
      <c r="E20" s="9"/>
      <c r="F20" s="6"/>
      <c r="G20" s="6"/>
      <c r="H20" s="6"/>
      <c r="I20" s="6"/>
      <c r="J20" s="6"/>
      <c r="K20" s="9"/>
      <c r="L20" s="18"/>
      <c r="M20" s="7"/>
      <c r="N20" s="1"/>
      <c r="O20" s="1"/>
      <c r="P20" s="1"/>
    </row>
    <row r="21" spans="3:16" ht="27.75" customHeight="1">
      <c r="C21" s="5" t="s">
        <v>18</v>
      </c>
      <c r="D21" s="5" t="s">
        <v>15</v>
      </c>
      <c r="E21" s="5" t="s">
        <v>19</v>
      </c>
      <c r="F21" s="6"/>
      <c r="G21" s="6"/>
      <c r="H21" s="6">
        <f>F21*G21</f>
        <v>0</v>
      </c>
      <c r="I21" s="6"/>
      <c r="J21" s="6">
        <f>F21*I21</f>
        <v>0</v>
      </c>
      <c r="K21" s="5" t="s">
        <v>24</v>
      </c>
      <c r="L21" s="18">
        <f>J21-H21</f>
        <v>0</v>
      </c>
      <c r="M21" s="7"/>
      <c r="N21" s="8"/>
      <c r="O21" s="1"/>
      <c r="P21" s="1"/>
    </row>
    <row r="22" spans="3:16" ht="27.75" customHeight="1">
      <c r="C22" s="5" t="s">
        <v>18</v>
      </c>
      <c r="D22" s="5" t="s">
        <v>15</v>
      </c>
      <c r="E22" s="5" t="s">
        <v>19</v>
      </c>
      <c r="F22" s="6"/>
      <c r="G22" s="6"/>
      <c r="H22" s="6">
        <f>F22*G22</f>
        <v>0</v>
      </c>
      <c r="I22" s="6"/>
      <c r="J22" s="6">
        <f>F22*I22</f>
        <v>0</v>
      </c>
      <c r="K22" s="5" t="s">
        <v>24</v>
      </c>
      <c r="L22" s="18">
        <f>J22-H22</f>
        <v>0</v>
      </c>
      <c r="M22" s="7"/>
      <c r="N22" s="8"/>
      <c r="O22" s="1"/>
      <c r="P22" s="1"/>
    </row>
    <row r="23" spans="3:16" ht="27.75" customHeight="1">
      <c r="C23" s="4"/>
      <c r="D23" s="4"/>
      <c r="E23" s="4"/>
      <c r="F23" s="6"/>
      <c r="G23" s="6"/>
      <c r="H23" s="6"/>
      <c r="I23" s="6"/>
      <c r="J23" s="6"/>
      <c r="K23" s="4"/>
      <c r="L23" s="18">
        <f>SUM(L21:L22)</f>
        <v>0</v>
      </c>
      <c r="M23" s="7" t="s">
        <v>25</v>
      </c>
      <c r="N23" s="1"/>
      <c r="O23" s="1"/>
      <c r="P23" s="1"/>
    </row>
    <row r="24" spans="3:16" ht="27.75" customHeight="1">
      <c r="C24" s="4"/>
      <c r="D24" s="4"/>
      <c r="E24" s="4"/>
      <c r="F24" s="10"/>
      <c r="G24" s="10"/>
      <c r="H24" s="10"/>
      <c r="I24" s="10"/>
      <c r="J24" s="10"/>
      <c r="K24" s="4"/>
      <c r="L24" s="19"/>
      <c r="M24" s="4"/>
      <c r="N24" s="1"/>
      <c r="O24" s="1"/>
      <c r="P24" s="1"/>
    </row>
    <row r="25" spans="3:16" ht="27.75" customHeight="1">
      <c r="C25" s="5" t="s">
        <v>20</v>
      </c>
      <c r="D25" s="5" t="s">
        <v>15</v>
      </c>
      <c r="E25" s="5" t="s">
        <v>19</v>
      </c>
      <c r="F25" s="6"/>
      <c r="G25" s="6"/>
      <c r="H25" s="6">
        <f>F25*G25</f>
        <v>0</v>
      </c>
      <c r="I25" s="6"/>
      <c r="J25" s="6">
        <f>F25*I25</f>
        <v>0</v>
      </c>
      <c r="K25" s="5" t="s">
        <v>28</v>
      </c>
      <c r="L25" s="18">
        <f>J25-H25</f>
        <v>0</v>
      </c>
      <c r="M25" s="7"/>
      <c r="N25" s="8"/>
      <c r="O25" s="1"/>
      <c r="P25" s="1"/>
    </row>
    <row r="26" spans="3:16" ht="27.75" customHeight="1">
      <c r="C26" s="5" t="s">
        <v>20</v>
      </c>
      <c r="D26" s="5" t="s">
        <v>15</v>
      </c>
      <c r="E26" s="5" t="s">
        <v>19</v>
      </c>
      <c r="F26" s="6"/>
      <c r="G26" s="6"/>
      <c r="H26" s="6">
        <f>F26*G26</f>
        <v>0</v>
      </c>
      <c r="I26" s="6"/>
      <c r="J26" s="6">
        <f>F26*I26</f>
        <v>0</v>
      </c>
      <c r="K26" s="5" t="s">
        <v>28</v>
      </c>
      <c r="L26" s="18">
        <f>J26-H26</f>
        <v>0</v>
      </c>
      <c r="M26" s="7"/>
      <c r="N26" s="8"/>
      <c r="O26" s="1"/>
      <c r="P26" s="1"/>
    </row>
    <row r="27" spans="3:16" ht="27.75" customHeight="1">
      <c r="C27" s="4"/>
      <c r="D27" s="4"/>
      <c r="E27" s="4"/>
      <c r="F27" s="6"/>
      <c r="G27" s="6"/>
      <c r="H27" s="6"/>
      <c r="I27" s="6"/>
      <c r="J27" s="6"/>
      <c r="K27" s="4"/>
      <c r="L27" s="18">
        <f>SUM(L25:L26)</f>
        <v>0</v>
      </c>
      <c r="M27" s="7" t="s">
        <v>29</v>
      </c>
      <c r="N27" s="1"/>
      <c r="O27" s="1"/>
      <c r="P27" s="1"/>
    </row>
    <row r="28" spans="3:16" ht="27.75" customHeight="1">
      <c r="C28" s="5"/>
      <c r="D28" s="5"/>
      <c r="E28" s="5"/>
      <c r="F28" s="6"/>
      <c r="G28" s="6"/>
      <c r="H28" s="6"/>
      <c r="I28" s="6"/>
      <c r="J28" s="6"/>
      <c r="K28" s="5"/>
      <c r="L28" s="18"/>
      <c r="M28" s="7"/>
      <c r="N28" s="8"/>
      <c r="O28" s="1"/>
      <c r="P28" s="1"/>
    </row>
    <row r="29" spans="3:16" ht="27.75" customHeight="1">
      <c r="C29" s="142" t="s">
        <v>21</v>
      </c>
      <c r="D29" s="143"/>
      <c r="E29" s="5"/>
      <c r="F29" s="6"/>
      <c r="G29" s="6"/>
      <c r="H29" s="6"/>
      <c r="I29" s="6"/>
      <c r="J29" s="6"/>
      <c r="K29" s="9"/>
      <c r="L29" s="18">
        <f>L23+L27</f>
        <v>0</v>
      </c>
      <c r="M29" s="7"/>
      <c r="N29" s="8"/>
      <c r="O29" s="1"/>
      <c r="P29" s="1"/>
    </row>
    <row r="30" spans="3:16" ht="27.75" customHeight="1" thickBot="1">
      <c r="C30" s="4"/>
      <c r="D30" s="4"/>
      <c r="E30" s="4"/>
      <c r="F30" s="10"/>
      <c r="G30" s="10"/>
      <c r="H30" s="10"/>
      <c r="I30" s="10"/>
      <c r="J30" s="10"/>
      <c r="K30" s="4"/>
      <c r="L30" s="11"/>
      <c r="M30" s="4"/>
      <c r="N30" s="1"/>
      <c r="O30" s="1"/>
      <c r="P30" s="1"/>
    </row>
    <row r="31" spans="3:16" ht="27.75" customHeight="1" thickBot="1">
      <c r="C31" s="142" t="s">
        <v>22</v>
      </c>
      <c r="D31" s="143"/>
      <c r="E31" s="9"/>
      <c r="F31" s="6"/>
      <c r="G31" s="6"/>
      <c r="H31" s="6"/>
      <c r="I31" s="6"/>
      <c r="J31" s="6"/>
      <c r="K31" s="12"/>
      <c r="L31" s="92">
        <f>L18+L29</f>
        <v>0</v>
      </c>
      <c r="M31" s="14"/>
      <c r="N31" s="1"/>
      <c r="O31" s="1"/>
      <c r="P31" s="1"/>
    </row>
    <row r="32" spans="3:16" ht="27.75" customHeight="1" thickBot="1">
      <c r="C32" s="153" t="s">
        <v>23</v>
      </c>
      <c r="D32" s="153"/>
      <c r="E32" s="153"/>
      <c r="F32" s="6"/>
      <c r="G32" s="6"/>
      <c r="H32" s="6"/>
      <c r="I32" s="6"/>
      <c r="J32" s="6"/>
      <c r="K32" s="15" t="s">
        <v>0</v>
      </c>
      <c r="L32" s="13"/>
      <c r="M32" s="16"/>
      <c r="N32" s="8"/>
      <c r="O32" s="1"/>
      <c r="P32" s="1"/>
    </row>
    <row r="33" spans="3:16" ht="30" customHeight="1">
      <c r="C33" s="17"/>
      <c r="D33" s="17"/>
      <c r="E33" s="17"/>
      <c r="F33" s="17"/>
      <c r="G33" s="17"/>
      <c r="H33" s="17"/>
      <c r="I33" s="17"/>
      <c r="J33" s="17"/>
      <c r="K33" s="17"/>
      <c r="L33" s="17"/>
      <c r="M33" s="17"/>
      <c r="N33" s="1"/>
      <c r="O33" s="1"/>
      <c r="P33" s="1"/>
    </row>
  </sheetData>
  <mergeCells count="16">
    <mergeCell ref="C32:E32"/>
    <mergeCell ref="C4:M4"/>
    <mergeCell ref="C31:D31"/>
    <mergeCell ref="C7:C8"/>
    <mergeCell ref="D7:D8"/>
    <mergeCell ref="E7:E8"/>
    <mergeCell ref="F7:F8"/>
    <mergeCell ref="K7:K8"/>
    <mergeCell ref="L7:L8"/>
    <mergeCell ref="M7:M8"/>
    <mergeCell ref="C18:E18"/>
    <mergeCell ref="C29:D29"/>
    <mergeCell ref="G7:G8"/>
    <mergeCell ref="H7:H8"/>
    <mergeCell ref="I7:I8"/>
    <mergeCell ref="J7:J8"/>
  </mergeCells>
  <phoneticPr fontId="4"/>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N27"/>
  <sheetViews>
    <sheetView topLeftCell="A8" zoomScale="63" zoomScaleNormal="63" zoomScaleSheetLayoutView="70" workbookViewId="0">
      <selection activeCell="H35" sqref="H35"/>
    </sheetView>
  </sheetViews>
  <sheetFormatPr defaultColWidth="9" defaultRowHeight="30" customHeight="1"/>
  <cols>
    <col min="1" max="2" width="2.3984375" style="3" customWidth="1"/>
    <col min="3" max="4" width="19.59765625" style="3" customWidth="1"/>
    <col min="5" max="5" width="7.59765625" style="3" customWidth="1"/>
    <col min="6" max="6" width="11" style="3" customWidth="1"/>
    <col min="7" max="7" width="12.69921875" style="3" customWidth="1"/>
    <col min="8" max="8" width="16.09765625" style="3" customWidth="1"/>
    <col min="9" max="10" width="12.59765625" style="3" customWidth="1"/>
    <col min="11" max="11" width="14" style="3" customWidth="1"/>
    <col min="12" max="12" width="29.59765625" style="3" customWidth="1"/>
    <col min="13" max="14" width="12.59765625" style="3" customWidth="1"/>
    <col min="15" max="16" width="2.3984375" style="3" customWidth="1"/>
    <col min="17" max="16384" width="9" style="3"/>
  </cols>
  <sheetData>
    <row r="2" spans="3:14" ht="10.5" customHeight="1"/>
    <row r="3" spans="3:14" ht="30" customHeight="1">
      <c r="C3" s="1"/>
      <c r="D3" s="1"/>
      <c r="E3" s="1"/>
      <c r="F3" s="1"/>
      <c r="G3" s="1"/>
      <c r="H3" s="1"/>
      <c r="I3" s="1"/>
      <c r="J3" s="1"/>
      <c r="K3" s="1"/>
      <c r="L3" s="1"/>
      <c r="M3" s="154" t="s">
        <v>161</v>
      </c>
      <c r="N3" s="154"/>
    </row>
    <row r="4" spans="3:14" ht="30" customHeight="1">
      <c r="C4" s="1"/>
      <c r="D4" s="1"/>
      <c r="E4" s="1"/>
      <c r="F4" s="1"/>
      <c r="G4" s="1"/>
      <c r="H4" s="1"/>
      <c r="I4" s="1"/>
      <c r="J4" s="1"/>
      <c r="K4" s="1"/>
      <c r="L4" s="1"/>
      <c r="M4" s="1"/>
      <c r="N4" s="1"/>
    </row>
    <row r="5" spans="3:14" ht="30" customHeight="1">
      <c r="C5" s="141" t="s">
        <v>30</v>
      </c>
      <c r="D5" s="141"/>
      <c r="E5" s="141"/>
      <c r="F5" s="141"/>
      <c r="G5" s="141"/>
      <c r="H5" s="141"/>
      <c r="I5" s="141"/>
      <c r="J5" s="141"/>
      <c r="K5" s="141"/>
      <c r="L5" s="141"/>
      <c r="M5" s="141"/>
      <c r="N5" s="141"/>
    </row>
    <row r="6" spans="3:14" ht="30" customHeight="1">
      <c r="C6" s="1"/>
      <c r="D6" s="1"/>
      <c r="E6" s="1"/>
      <c r="F6" s="1"/>
      <c r="G6" s="1"/>
      <c r="H6" s="1"/>
      <c r="I6" s="1"/>
      <c r="J6" s="1"/>
      <c r="K6" s="1"/>
      <c r="L6" s="1"/>
      <c r="M6" s="1"/>
      <c r="N6" s="1"/>
    </row>
    <row r="7" spans="3:14" ht="30" customHeight="1">
      <c r="C7" s="155" t="s">
        <v>31</v>
      </c>
      <c r="D7" s="157" t="s">
        <v>32</v>
      </c>
      <c r="E7" s="157" t="s">
        <v>33</v>
      </c>
      <c r="F7" s="159" t="s">
        <v>5</v>
      </c>
      <c r="G7" s="161" t="s">
        <v>34</v>
      </c>
      <c r="H7" s="159" t="s">
        <v>9</v>
      </c>
      <c r="I7" s="166" t="s">
        <v>35</v>
      </c>
      <c r="J7" s="168" t="s">
        <v>10</v>
      </c>
      <c r="K7" s="168" t="s">
        <v>36</v>
      </c>
      <c r="L7" s="168" t="s">
        <v>37</v>
      </c>
      <c r="M7" s="168" t="s">
        <v>38</v>
      </c>
      <c r="N7" s="157" t="s">
        <v>39</v>
      </c>
    </row>
    <row r="8" spans="3:14" ht="30" customHeight="1" thickBot="1">
      <c r="C8" s="156"/>
      <c r="D8" s="158"/>
      <c r="E8" s="158"/>
      <c r="F8" s="160"/>
      <c r="G8" s="160"/>
      <c r="H8" s="160"/>
      <c r="I8" s="167"/>
      <c r="J8" s="169"/>
      <c r="K8" s="169"/>
      <c r="L8" s="169"/>
      <c r="M8" s="169"/>
      <c r="N8" s="158"/>
    </row>
    <row r="9" spans="3:14" ht="30" customHeight="1" thickTop="1">
      <c r="C9" s="20" t="s">
        <v>13</v>
      </c>
      <c r="D9" s="20"/>
      <c r="E9" s="20"/>
      <c r="F9" s="20"/>
      <c r="G9" s="20"/>
      <c r="H9" s="20"/>
      <c r="I9" s="20"/>
      <c r="J9" s="20"/>
      <c r="K9" s="20"/>
      <c r="L9" s="20"/>
      <c r="M9" s="20"/>
      <c r="N9" s="20"/>
    </row>
    <row r="10" spans="3:14" ht="30" customHeight="1">
      <c r="C10" s="21"/>
      <c r="D10" s="21"/>
      <c r="E10" s="21"/>
      <c r="F10" s="21"/>
      <c r="G10" s="21"/>
      <c r="H10" s="21"/>
      <c r="I10" s="21"/>
      <c r="J10" s="21"/>
      <c r="K10" s="21"/>
      <c r="L10" s="21"/>
      <c r="M10" s="21"/>
      <c r="N10" s="22"/>
    </row>
    <row r="11" spans="3:14" ht="30" customHeight="1">
      <c r="C11" s="5" t="s">
        <v>40</v>
      </c>
      <c r="D11" s="5" t="s">
        <v>41</v>
      </c>
      <c r="E11" s="5" t="s">
        <v>42</v>
      </c>
      <c r="F11" s="23">
        <v>5000</v>
      </c>
      <c r="G11" s="23">
        <v>90</v>
      </c>
      <c r="H11" s="18">
        <f t="shared" ref="H11:H16" si="0">F11*G11</f>
        <v>450000</v>
      </c>
      <c r="I11" s="5" t="s">
        <v>43</v>
      </c>
      <c r="J11" s="5" t="s">
        <v>44</v>
      </c>
      <c r="K11" s="5"/>
      <c r="L11" s="7" t="s">
        <v>45</v>
      </c>
      <c r="M11" s="7" t="s">
        <v>46</v>
      </c>
      <c r="N11" s="24" t="s">
        <v>47</v>
      </c>
    </row>
    <row r="12" spans="3:14" ht="30" customHeight="1">
      <c r="C12" s="5" t="s">
        <v>40</v>
      </c>
      <c r="D12" s="5" t="s">
        <v>41</v>
      </c>
      <c r="E12" s="5" t="s">
        <v>42</v>
      </c>
      <c r="F12" s="23">
        <v>10000</v>
      </c>
      <c r="G12" s="23">
        <v>100</v>
      </c>
      <c r="H12" s="18">
        <f t="shared" si="0"/>
        <v>1000000</v>
      </c>
      <c r="I12" s="5" t="s">
        <v>43</v>
      </c>
      <c r="J12" s="5" t="s">
        <v>48</v>
      </c>
      <c r="K12" s="5"/>
      <c r="L12" s="7" t="s">
        <v>45</v>
      </c>
      <c r="M12" s="7" t="s">
        <v>46</v>
      </c>
      <c r="N12" s="24" t="s">
        <v>47</v>
      </c>
    </row>
    <row r="13" spans="3:14" ht="30" customHeight="1">
      <c r="C13" s="5" t="s">
        <v>40</v>
      </c>
      <c r="D13" s="5" t="s">
        <v>41</v>
      </c>
      <c r="E13" s="5" t="s">
        <v>42</v>
      </c>
      <c r="F13" s="23">
        <v>15000</v>
      </c>
      <c r="G13" s="23">
        <v>100</v>
      </c>
      <c r="H13" s="18">
        <f t="shared" si="0"/>
        <v>1500000</v>
      </c>
      <c r="I13" s="5" t="s">
        <v>43</v>
      </c>
      <c r="J13" s="5" t="s">
        <v>49</v>
      </c>
      <c r="K13" s="5"/>
      <c r="L13" s="7" t="s">
        <v>45</v>
      </c>
      <c r="M13" s="7" t="s">
        <v>46</v>
      </c>
      <c r="N13" s="24" t="s">
        <v>47</v>
      </c>
    </row>
    <row r="14" spans="3:14" ht="30" customHeight="1">
      <c r="C14" s="5" t="s">
        <v>40</v>
      </c>
      <c r="D14" s="5" t="s">
        <v>41</v>
      </c>
      <c r="E14" s="5" t="s">
        <v>42</v>
      </c>
      <c r="F14" s="23">
        <v>14000</v>
      </c>
      <c r="G14" s="23">
        <v>100</v>
      </c>
      <c r="H14" s="18">
        <f t="shared" si="0"/>
        <v>1400000</v>
      </c>
      <c r="I14" s="5" t="s">
        <v>43</v>
      </c>
      <c r="J14" s="5" t="s">
        <v>50</v>
      </c>
      <c r="K14" s="5"/>
      <c r="L14" s="7" t="s">
        <v>45</v>
      </c>
      <c r="M14" s="7" t="s">
        <v>46</v>
      </c>
      <c r="N14" s="24" t="s">
        <v>47</v>
      </c>
    </row>
    <row r="15" spans="3:14" ht="30" customHeight="1">
      <c r="C15" s="5" t="s">
        <v>40</v>
      </c>
      <c r="D15" s="5" t="s">
        <v>41</v>
      </c>
      <c r="E15" s="5" t="s">
        <v>51</v>
      </c>
      <c r="F15" s="23">
        <v>5000</v>
      </c>
      <c r="G15" s="23">
        <v>110</v>
      </c>
      <c r="H15" s="18">
        <f t="shared" si="0"/>
        <v>550000</v>
      </c>
      <c r="I15" s="5" t="s">
        <v>43</v>
      </c>
      <c r="J15" s="5" t="s">
        <v>52</v>
      </c>
      <c r="K15" s="5"/>
      <c r="L15" s="7" t="s">
        <v>45</v>
      </c>
      <c r="M15" s="7" t="s">
        <v>46</v>
      </c>
      <c r="N15" s="24" t="s">
        <v>47</v>
      </c>
    </row>
    <row r="16" spans="3:14" ht="30" customHeight="1">
      <c r="C16" s="5" t="s">
        <v>40</v>
      </c>
      <c r="D16" s="5" t="s">
        <v>41</v>
      </c>
      <c r="E16" s="5" t="s">
        <v>42</v>
      </c>
      <c r="F16" s="23">
        <v>1000</v>
      </c>
      <c r="G16" s="23">
        <v>100</v>
      </c>
      <c r="H16" s="18">
        <f t="shared" si="0"/>
        <v>100000</v>
      </c>
      <c r="I16" s="5" t="s">
        <v>43</v>
      </c>
      <c r="J16" s="5" t="s">
        <v>53</v>
      </c>
      <c r="K16" s="5"/>
      <c r="L16" s="7" t="s">
        <v>45</v>
      </c>
      <c r="M16" s="7" t="s">
        <v>46</v>
      </c>
      <c r="N16" s="24" t="s">
        <v>47</v>
      </c>
    </row>
    <row r="17" spans="3:14" ht="30" customHeight="1">
      <c r="C17" s="162" t="s">
        <v>54</v>
      </c>
      <c r="D17" s="163"/>
      <c r="E17" s="5"/>
      <c r="F17" s="23">
        <f>SUM(F11:F16)</f>
        <v>50000</v>
      </c>
      <c r="G17" s="23"/>
      <c r="H17" s="18"/>
      <c r="I17" s="5"/>
      <c r="J17" s="5"/>
      <c r="K17" s="5"/>
      <c r="L17" s="7"/>
      <c r="M17" s="7"/>
      <c r="N17" s="24"/>
    </row>
    <row r="18" spans="3:14" ht="30" customHeight="1">
      <c r="C18" s="21"/>
      <c r="D18" s="21"/>
      <c r="E18" s="21"/>
      <c r="F18" s="25"/>
      <c r="G18" s="25"/>
      <c r="H18" s="26"/>
      <c r="I18" s="21"/>
      <c r="J18" s="21"/>
      <c r="K18" s="21"/>
      <c r="L18" s="27"/>
      <c r="M18" s="27"/>
      <c r="N18" s="22"/>
    </row>
    <row r="19" spans="3:14" ht="30" customHeight="1">
      <c r="C19" s="28" t="s">
        <v>40</v>
      </c>
      <c r="D19" s="28" t="s">
        <v>41</v>
      </c>
      <c r="E19" s="28" t="s">
        <v>51</v>
      </c>
      <c r="F19" s="29">
        <v>2000</v>
      </c>
      <c r="G19" s="29"/>
      <c r="H19" s="30">
        <f>F19*G19</f>
        <v>0</v>
      </c>
      <c r="I19" s="28" t="s">
        <v>43</v>
      </c>
      <c r="J19" s="28" t="s">
        <v>55</v>
      </c>
      <c r="K19" s="28" t="s">
        <v>56</v>
      </c>
      <c r="L19" s="31" t="s">
        <v>57</v>
      </c>
      <c r="M19" s="31" t="s">
        <v>58</v>
      </c>
      <c r="N19" s="32" t="s">
        <v>47</v>
      </c>
    </row>
    <row r="20" spans="3:14" ht="30" customHeight="1">
      <c r="C20" s="28" t="s">
        <v>40</v>
      </c>
      <c r="D20" s="28" t="s">
        <v>41</v>
      </c>
      <c r="E20" s="28" t="s">
        <v>42</v>
      </c>
      <c r="F20" s="29">
        <v>2000</v>
      </c>
      <c r="G20" s="29"/>
      <c r="H20" s="30">
        <f>F20*G20</f>
        <v>0</v>
      </c>
      <c r="I20" s="28" t="s">
        <v>43</v>
      </c>
      <c r="J20" s="28" t="s">
        <v>59</v>
      </c>
      <c r="K20" s="28" t="s">
        <v>60</v>
      </c>
      <c r="L20" s="31" t="s">
        <v>57</v>
      </c>
      <c r="M20" s="31" t="s">
        <v>58</v>
      </c>
      <c r="N20" s="32" t="s">
        <v>47</v>
      </c>
    </row>
    <row r="21" spans="3:14" ht="30" customHeight="1">
      <c r="C21" s="28" t="s">
        <v>40</v>
      </c>
      <c r="D21" s="28" t="s">
        <v>41</v>
      </c>
      <c r="E21" s="28" t="s">
        <v>42</v>
      </c>
      <c r="F21" s="29">
        <v>1000</v>
      </c>
      <c r="G21" s="29"/>
      <c r="H21" s="30">
        <f>F21*G21</f>
        <v>0</v>
      </c>
      <c r="I21" s="28" t="s">
        <v>43</v>
      </c>
      <c r="J21" s="28" t="s">
        <v>61</v>
      </c>
      <c r="K21" s="28" t="s">
        <v>60</v>
      </c>
      <c r="L21" s="31" t="s">
        <v>57</v>
      </c>
      <c r="M21" s="31" t="s">
        <v>58</v>
      </c>
      <c r="N21" s="32" t="s">
        <v>47</v>
      </c>
    </row>
    <row r="22" spans="3:14" ht="30" customHeight="1">
      <c r="C22" s="164" t="s">
        <v>62</v>
      </c>
      <c r="D22" s="165"/>
      <c r="E22" s="28"/>
      <c r="F22" s="29">
        <f>SUM(F19:F21)</f>
        <v>5000</v>
      </c>
      <c r="G22" s="29"/>
      <c r="H22" s="30"/>
      <c r="I22" s="28"/>
      <c r="J22" s="28"/>
      <c r="K22" s="28"/>
      <c r="L22" s="31"/>
      <c r="M22" s="31"/>
      <c r="N22" s="32"/>
    </row>
    <row r="23" spans="3:14" ht="30" customHeight="1">
      <c r="C23" s="21"/>
      <c r="D23" s="21"/>
      <c r="E23" s="21"/>
      <c r="F23" s="25"/>
      <c r="G23" s="25"/>
      <c r="H23" s="21"/>
      <c r="I23" s="21"/>
      <c r="J23" s="21"/>
      <c r="K23" s="21"/>
      <c r="L23" s="21"/>
      <c r="M23" s="21"/>
      <c r="N23" s="27"/>
    </row>
    <row r="24" spans="3:14" ht="30" customHeight="1">
      <c r="C24" s="20"/>
      <c r="D24" s="20"/>
      <c r="E24" s="20"/>
      <c r="F24" s="21"/>
      <c r="G24" s="21"/>
      <c r="H24" s="21"/>
      <c r="I24" s="20"/>
      <c r="J24" s="20"/>
      <c r="K24" s="20"/>
      <c r="L24" s="20"/>
      <c r="M24" s="20"/>
      <c r="N24" s="27"/>
    </row>
    <row r="25" spans="3:14" ht="30" customHeight="1">
      <c r="C25" s="20"/>
      <c r="D25" s="20"/>
      <c r="E25" s="20"/>
      <c r="F25" s="20"/>
      <c r="G25" s="20"/>
      <c r="H25" s="20"/>
      <c r="I25" s="20"/>
      <c r="J25" s="20"/>
      <c r="K25" s="20"/>
      <c r="L25" s="20"/>
      <c r="M25" s="20"/>
      <c r="N25" s="20"/>
    </row>
    <row r="26" spans="3:14" ht="30" customHeight="1">
      <c r="C26" s="21"/>
      <c r="D26" s="21"/>
      <c r="E26" s="21"/>
      <c r="F26" s="21"/>
      <c r="G26" s="21"/>
      <c r="H26" s="21"/>
      <c r="I26" s="21"/>
      <c r="J26" s="21"/>
      <c r="K26" s="21"/>
      <c r="L26" s="21"/>
      <c r="M26" s="21"/>
      <c r="N26" s="27"/>
    </row>
    <row r="27" spans="3:14" ht="8.25" customHeight="1">
      <c r="C27" s="33"/>
      <c r="D27" s="33"/>
      <c r="E27" s="33"/>
      <c r="F27" s="33"/>
      <c r="G27" s="33"/>
      <c r="H27" s="33"/>
      <c r="I27" s="33"/>
      <c r="J27" s="33"/>
      <c r="K27" s="33"/>
      <c r="L27" s="33"/>
      <c r="M27" s="33"/>
      <c r="N27" s="33"/>
    </row>
  </sheetData>
  <mergeCells count="16">
    <mergeCell ref="C17:D17"/>
    <mergeCell ref="C22:D22"/>
    <mergeCell ref="I7:I8"/>
    <mergeCell ref="J7:J8"/>
    <mergeCell ref="K7:K8"/>
    <mergeCell ref="M3:N3"/>
    <mergeCell ref="C5:N5"/>
    <mergeCell ref="C7:C8"/>
    <mergeCell ref="D7:D8"/>
    <mergeCell ref="E7:E8"/>
    <mergeCell ref="F7:F8"/>
    <mergeCell ref="G7:G8"/>
    <mergeCell ref="H7:H8"/>
    <mergeCell ref="L7:L8"/>
    <mergeCell ref="M7:M8"/>
    <mergeCell ref="N7:N8"/>
  </mergeCells>
  <phoneticPr fontId="4"/>
  <pageMargins left="0.7" right="0.7" top="0.75" bottom="0.75" header="0.3" footer="0.3"/>
  <pageSetup paperSize="9"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Q17"/>
  <sheetViews>
    <sheetView view="pageBreakPreview" zoomScale="80" zoomScaleNormal="80" zoomScaleSheetLayoutView="80" workbookViewId="0">
      <selection activeCell="I25" sqref="I25"/>
    </sheetView>
  </sheetViews>
  <sheetFormatPr defaultColWidth="9" defaultRowHeight="30" customHeight="1"/>
  <cols>
    <col min="1" max="2" width="2.5" style="34" customWidth="1"/>
    <col min="3" max="3" width="13.09765625" style="34" customWidth="1"/>
    <col min="4" max="4" width="13.8984375" style="34" customWidth="1"/>
    <col min="5" max="7" width="9" style="34"/>
    <col min="8" max="8" width="12.8984375" style="34" customWidth="1"/>
    <col min="9" max="9" width="14.3984375" style="34" customWidth="1"/>
    <col min="10" max="10" width="11.8984375" style="34" customWidth="1"/>
    <col min="11" max="15" width="9" style="34"/>
    <col min="16" max="17" width="11.3984375" style="34" customWidth="1"/>
    <col min="18" max="19" width="3.59765625" style="34" customWidth="1"/>
    <col min="20" max="16384" width="9" style="34"/>
  </cols>
  <sheetData>
    <row r="2" spans="3:17" ht="30" customHeight="1">
      <c r="P2" s="172" t="s">
        <v>162</v>
      </c>
      <c r="Q2" s="172"/>
    </row>
    <row r="3" spans="3:17" ht="30" customHeight="1">
      <c r="C3" s="173" t="s">
        <v>63</v>
      </c>
      <c r="D3" s="173"/>
      <c r="E3" s="173"/>
      <c r="F3" s="173"/>
      <c r="G3" s="173"/>
    </row>
    <row r="4" spans="3:17" ht="30" customHeight="1">
      <c r="C4" s="174" t="s">
        <v>64</v>
      </c>
      <c r="D4" s="174" t="s">
        <v>65</v>
      </c>
      <c r="E4" s="174" t="s">
        <v>66</v>
      </c>
      <c r="F4" s="174" t="s">
        <v>67</v>
      </c>
      <c r="G4" s="174" t="s">
        <v>68</v>
      </c>
      <c r="H4" s="174" t="s">
        <v>69</v>
      </c>
      <c r="I4" s="174" t="s">
        <v>70</v>
      </c>
      <c r="J4" s="176" t="s">
        <v>71</v>
      </c>
      <c r="K4" s="170" t="s">
        <v>72</v>
      </c>
      <c r="L4" s="171"/>
      <c r="M4" s="171"/>
      <c r="N4" s="171"/>
      <c r="O4" s="171"/>
      <c r="P4" s="171"/>
      <c r="Q4" s="171"/>
    </row>
    <row r="5" spans="3:17" ht="30" customHeight="1" thickBot="1">
      <c r="C5" s="175"/>
      <c r="D5" s="175"/>
      <c r="E5" s="175"/>
      <c r="F5" s="175"/>
      <c r="G5" s="175"/>
      <c r="H5" s="175"/>
      <c r="I5" s="175"/>
      <c r="J5" s="177"/>
      <c r="K5" s="35" t="s">
        <v>64</v>
      </c>
      <c r="L5" s="36" t="s">
        <v>65</v>
      </c>
      <c r="M5" s="36" t="s">
        <v>66</v>
      </c>
      <c r="N5" s="36" t="s">
        <v>67</v>
      </c>
      <c r="O5" s="36" t="s">
        <v>68</v>
      </c>
      <c r="P5" s="36" t="s">
        <v>69</v>
      </c>
      <c r="Q5" s="36" t="s">
        <v>73</v>
      </c>
    </row>
    <row r="6" spans="3:17" ht="26.25" customHeight="1" thickTop="1">
      <c r="C6" s="37" t="s">
        <v>74</v>
      </c>
      <c r="D6" s="37"/>
      <c r="E6" s="37"/>
      <c r="F6" s="37"/>
      <c r="G6" s="37"/>
      <c r="H6" s="37"/>
      <c r="I6" s="37"/>
      <c r="J6" s="38"/>
      <c r="K6" s="39"/>
      <c r="L6" s="40"/>
      <c r="M6" s="40"/>
      <c r="N6" s="40"/>
      <c r="O6" s="40"/>
      <c r="P6" s="40"/>
      <c r="Q6" s="40"/>
    </row>
    <row r="7" spans="3:17" ht="26.25" customHeight="1">
      <c r="C7" s="41"/>
      <c r="D7" s="41"/>
      <c r="E7" s="41"/>
      <c r="F7" s="41"/>
      <c r="G7" s="41"/>
      <c r="H7" s="41"/>
      <c r="I7" s="41"/>
      <c r="J7" s="42"/>
      <c r="K7" s="43"/>
      <c r="L7" s="44"/>
      <c r="M7" s="44"/>
      <c r="N7" s="44"/>
      <c r="O7" s="44"/>
      <c r="P7" s="44"/>
      <c r="Q7" s="44"/>
    </row>
    <row r="8" spans="3:17" ht="26.25" customHeight="1">
      <c r="C8" s="41" t="s">
        <v>75</v>
      </c>
      <c r="D8" s="41" t="s">
        <v>76</v>
      </c>
      <c r="E8" s="41" t="s">
        <v>77</v>
      </c>
      <c r="F8" s="45">
        <v>3000</v>
      </c>
      <c r="G8" s="45">
        <v>2000</v>
      </c>
      <c r="H8" s="45">
        <v>6000000</v>
      </c>
      <c r="I8" s="41" t="s">
        <v>78</v>
      </c>
      <c r="J8" s="42" t="s">
        <v>79</v>
      </c>
      <c r="K8" s="43" t="s">
        <v>80</v>
      </c>
      <c r="L8" s="44" t="s">
        <v>81</v>
      </c>
      <c r="M8" s="44" t="s">
        <v>82</v>
      </c>
      <c r="N8" s="44">
        <v>700</v>
      </c>
      <c r="O8" s="44">
        <v>90</v>
      </c>
      <c r="P8" s="46">
        <v>63000</v>
      </c>
      <c r="Q8" s="44" t="s">
        <v>83</v>
      </c>
    </row>
    <row r="9" spans="3:17" ht="26.25" customHeight="1">
      <c r="C9" s="41"/>
      <c r="D9" s="41"/>
      <c r="E9" s="41"/>
      <c r="F9" s="41"/>
      <c r="G9" s="41"/>
      <c r="H9" s="41"/>
      <c r="I9" s="41"/>
      <c r="J9" s="42"/>
      <c r="K9" s="43" t="s">
        <v>80</v>
      </c>
      <c r="L9" s="44" t="s">
        <v>81</v>
      </c>
      <c r="M9" s="44" t="s">
        <v>82</v>
      </c>
      <c r="N9" s="44">
        <v>300</v>
      </c>
      <c r="O9" s="44">
        <v>90</v>
      </c>
      <c r="P9" s="46">
        <v>27000</v>
      </c>
      <c r="Q9" s="44" t="s">
        <v>84</v>
      </c>
    </row>
    <row r="10" spans="3:17" ht="26.25" customHeight="1">
      <c r="C10" s="41"/>
      <c r="D10" s="41"/>
      <c r="E10" s="41"/>
      <c r="F10" s="41"/>
      <c r="G10" s="41"/>
      <c r="H10" s="41"/>
      <c r="I10" s="41"/>
      <c r="J10" s="42"/>
      <c r="K10" s="43"/>
      <c r="L10" s="44"/>
      <c r="M10" s="44"/>
      <c r="N10" s="44"/>
      <c r="O10" s="44"/>
      <c r="P10" s="44"/>
      <c r="Q10" s="44"/>
    </row>
    <row r="11" spans="3:17" ht="26.25" customHeight="1">
      <c r="C11" s="41" t="s">
        <v>75</v>
      </c>
      <c r="D11" s="41" t="s">
        <v>85</v>
      </c>
      <c r="E11" s="41" t="s">
        <v>86</v>
      </c>
      <c r="F11" s="45">
        <v>5000</v>
      </c>
      <c r="G11" s="45">
        <v>2000</v>
      </c>
      <c r="H11" s="45">
        <v>10000000</v>
      </c>
      <c r="I11" s="41" t="s">
        <v>78</v>
      </c>
      <c r="J11" s="42" t="s">
        <v>87</v>
      </c>
      <c r="K11" s="43" t="s">
        <v>80</v>
      </c>
      <c r="L11" s="44" t="s">
        <v>81</v>
      </c>
      <c r="M11" s="44" t="s">
        <v>82</v>
      </c>
      <c r="N11" s="44">
        <v>500</v>
      </c>
      <c r="O11" s="44">
        <v>100</v>
      </c>
      <c r="P11" s="46">
        <v>50000</v>
      </c>
      <c r="Q11" s="44" t="s">
        <v>83</v>
      </c>
    </row>
    <row r="12" spans="3:17" ht="26.25" customHeight="1">
      <c r="C12" s="41"/>
      <c r="D12" s="41"/>
      <c r="E12" s="41"/>
      <c r="F12" s="41"/>
      <c r="G12" s="41"/>
      <c r="H12" s="41"/>
      <c r="I12" s="41"/>
      <c r="J12" s="42"/>
      <c r="K12" s="43" t="s">
        <v>80</v>
      </c>
      <c r="L12" s="44" t="s">
        <v>81</v>
      </c>
      <c r="M12" s="44" t="s">
        <v>82</v>
      </c>
      <c r="N12" s="46">
        <v>1000</v>
      </c>
      <c r="O12" s="44">
        <v>100</v>
      </c>
      <c r="P12" s="46">
        <v>100000</v>
      </c>
      <c r="Q12" s="44" t="s">
        <v>84</v>
      </c>
    </row>
    <row r="13" spans="3:17" ht="26.25" customHeight="1">
      <c r="C13" s="41"/>
      <c r="D13" s="41"/>
      <c r="E13" s="41"/>
      <c r="F13" s="41"/>
      <c r="G13" s="41"/>
      <c r="H13" s="41"/>
      <c r="I13" s="41"/>
      <c r="J13" s="42"/>
      <c r="K13" s="43"/>
      <c r="L13" s="44"/>
      <c r="M13" s="44"/>
      <c r="N13" s="44"/>
      <c r="O13" s="44"/>
      <c r="P13" s="44"/>
      <c r="Q13" s="44"/>
    </row>
    <row r="14" spans="3:17" ht="26.25" customHeight="1">
      <c r="C14" s="41" t="s">
        <v>88</v>
      </c>
      <c r="D14" s="41" t="s">
        <v>89</v>
      </c>
      <c r="E14" s="41" t="s">
        <v>90</v>
      </c>
      <c r="F14" s="41">
        <v>1</v>
      </c>
      <c r="G14" s="41" t="s">
        <v>91</v>
      </c>
      <c r="H14" s="41" t="s">
        <v>92</v>
      </c>
      <c r="I14" s="41" t="s">
        <v>93</v>
      </c>
      <c r="J14" s="42" t="s">
        <v>94</v>
      </c>
      <c r="K14" s="43" t="s">
        <v>80</v>
      </c>
      <c r="L14" s="44" t="s">
        <v>81</v>
      </c>
      <c r="M14" s="44" t="s">
        <v>82</v>
      </c>
      <c r="N14" s="44">
        <v>500</v>
      </c>
      <c r="O14" s="44">
        <v>110</v>
      </c>
      <c r="P14" s="46">
        <v>55000</v>
      </c>
      <c r="Q14" s="44" t="s">
        <v>95</v>
      </c>
    </row>
    <row r="15" spans="3:17" ht="26.25" customHeight="1">
      <c r="C15" s="41"/>
      <c r="D15" s="41"/>
      <c r="E15" s="41"/>
      <c r="F15" s="41"/>
      <c r="G15" s="41"/>
      <c r="H15" s="41"/>
      <c r="I15" s="41"/>
      <c r="J15" s="42"/>
      <c r="K15" s="43"/>
      <c r="L15" s="44"/>
      <c r="M15" s="44"/>
      <c r="N15" s="44"/>
      <c r="O15" s="44"/>
      <c r="P15" s="44"/>
      <c r="Q15" s="44"/>
    </row>
    <row r="16" spans="3:17" ht="26.25" customHeight="1">
      <c r="C16" s="41"/>
      <c r="D16" s="41"/>
      <c r="E16" s="41"/>
      <c r="F16" s="41"/>
      <c r="G16" s="41"/>
      <c r="H16" s="41"/>
      <c r="I16" s="41"/>
      <c r="J16" s="42"/>
      <c r="K16" s="43"/>
      <c r="L16" s="44"/>
      <c r="M16" s="44" t="s">
        <v>96</v>
      </c>
      <c r="N16" s="46">
        <v>3000</v>
      </c>
      <c r="O16" s="44"/>
      <c r="P16" s="44"/>
      <c r="Q16" s="44"/>
    </row>
    <row r="17" spans="3:17" ht="12.75" customHeight="1">
      <c r="C17" s="47"/>
      <c r="D17" s="47"/>
      <c r="E17" s="47"/>
      <c r="F17" s="47"/>
      <c r="G17" s="47"/>
      <c r="H17" s="47"/>
      <c r="I17" s="47"/>
      <c r="J17" s="47"/>
      <c r="K17" s="47"/>
      <c r="L17" s="47"/>
      <c r="M17" s="47"/>
      <c r="N17" s="48"/>
      <c r="O17" s="47"/>
      <c r="P17" s="47"/>
      <c r="Q17" s="47"/>
    </row>
  </sheetData>
  <mergeCells count="11">
    <mergeCell ref="K4:Q4"/>
    <mergeCell ref="P2:Q2"/>
    <mergeCell ref="C3:G3"/>
    <mergeCell ref="C4:C5"/>
    <mergeCell ref="D4:D5"/>
    <mergeCell ref="E4:E5"/>
    <mergeCell ref="F4:F5"/>
    <mergeCell ref="G4:G5"/>
    <mergeCell ref="H4:H5"/>
    <mergeCell ref="I4:I5"/>
    <mergeCell ref="J4:J5"/>
  </mergeCells>
  <phoneticPr fontId="4"/>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S33"/>
  <sheetViews>
    <sheetView view="pageBreakPreview" zoomScale="70" zoomScaleNormal="100" zoomScaleSheetLayoutView="70" workbookViewId="0">
      <selection activeCell="D4" sqref="D4:G4"/>
    </sheetView>
  </sheetViews>
  <sheetFormatPr defaultColWidth="9" defaultRowHeight="30" customHeight="1"/>
  <cols>
    <col min="1" max="1" width="4.59765625" style="49" customWidth="1"/>
    <col min="2" max="2" width="2.09765625" style="49" customWidth="1"/>
    <col min="3" max="3" width="25" style="49" customWidth="1"/>
    <col min="4" max="7" width="10.59765625" style="49" customWidth="1"/>
    <col min="8" max="8" width="6.59765625" style="49" customWidth="1"/>
    <col min="9" max="9" width="10.59765625" style="49" customWidth="1"/>
    <col min="10" max="10" width="6.59765625" style="49" customWidth="1"/>
    <col min="11" max="11" width="10.59765625" style="49" customWidth="1"/>
    <col min="12" max="12" width="6.59765625" style="49" customWidth="1"/>
    <col min="13" max="13" width="10.59765625" style="49" customWidth="1"/>
    <col min="14" max="14" width="6.59765625" style="49" customWidth="1"/>
    <col min="15" max="15" width="10.59765625" style="49" customWidth="1"/>
    <col min="16" max="16" width="6.59765625" style="49" customWidth="1"/>
    <col min="17" max="17" width="10.59765625" style="49" customWidth="1"/>
    <col min="18" max="18" width="6.59765625" style="49" customWidth="1"/>
    <col min="19" max="19" width="10.59765625" style="49" customWidth="1"/>
    <col min="20" max="20" width="1.69921875" style="49" customWidth="1"/>
    <col min="21" max="21" width="4.59765625" style="49" customWidth="1"/>
    <col min="22" max="16384" width="9" style="49"/>
  </cols>
  <sheetData>
    <row r="2" spans="3:19" ht="30" customHeight="1">
      <c r="R2" s="178" t="s">
        <v>163</v>
      </c>
      <c r="S2" s="178"/>
    </row>
    <row r="3" spans="3:19" ht="30" customHeight="1" thickBot="1">
      <c r="C3" s="50" t="s">
        <v>97</v>
      </c>
      <c r="S3" s="51" t="s">
        <v>74</v>
      </c>
    </row>
    <row r="4" spans="3:19" ht="30" customHeight="1" thickBot="1">
      <c r="C4" s="52" t="s">
        <v>98</v>
      </c>
      <c r="D4" s="179" t="s">
        <v>99</v>
      </c>
      <c r="E4" s="179"/>
      <c r="F4" s="179"/>
      <c r="G4" s="179"/>
      <c r="H4" s="180" t="s">
        <v>100</v>
      </c>
      <c r="I4" s="180"/>
      <c r="J4" s="179" t="s">
        <v>101</v>
      </c>
      <c r="K4" s="179"/>
      <c r="L4" s="180" t="s">
        <v>102</v>
      </c>
      <c r="M4" s="180"/>
      <c r="N4" s="179" t="s">
        <v>103</v>
      </c>
      <c r="O4" s="179"/>
      <c r="P4" s="180" t="s">
        <v>104</v>
      </c>
      <c r="Q4" s="180"/>
      <c r="R4" s="179" t="s">
        <v>101</v>
      </c>
      <c r="S4" s="181"/>
    </row>
    <row r="5" spans="3:19" ht="30" customHeight="1">
      <c r="C5" s="184" t="s">
        <v>105</v>
      </c>
      <c r="D5" s="185"/>
      <c r="E5" s="185"/>
      <c r="F5" s="186"/>
      <c r="G5" s="187" t="s">
        <v>106</v>
      </c>
      <c r="H5" s="185"/>
      <c r="I5" s="185"/>
      <c r="J5" s="185"/>
      <c r="K5" s="185"/>
      <c r="L5" s="185"/>
      <c r="M5" s="185"/>
      <c r="N5" s="185"/>
      <c r="O5" s="185"/>
      <c r="P5" s="185"/>
      <c r="Q5" s="185"/>
      <c r="R5" s="185"/>
      <c r="S5" s="188"/>
    </row>
    <row r="6" spans="3:19" ht="30" customHeight="1">
      <c r="C6" s="189" t="s">
        <v>107</v>
      </c>
      <c r="D6" s="53" t="s">
        <v>65</v>
      </c>
      <c r="E6" s="53" t="s">
        <v>108</v>
      </c>
      <c r="F6" s="54" t="s">
        <v>109</v>
      </c>
      <c r="G6" s="191" t="s">
        <v>110</v>
      </c>
      <c r="H6" s="193" t="s">
        <v>111</v>
      </c>
      <c r="I6" s="193" t="s">
        <v>112</v>
      </c>
      <c r="J6" s="193" t="s">
        <v>113</v>
      </c>
      <c r="K6" s="193" t="s">
        <v>114</v>
      </c>
      <c r="L6" s="193" t="s">
        <v>115</v>
      </c>
      <c r="M6" s="193" t="s">
        <v>116</v>
      </c>
      <c r="N6" s="193" t="s">
        <v>117</v>
      </c>
      <c r="O6" s="193" t="s">
        <v>118</v>
      </c>
      <c r="P6" s="193" t="s">
        <v>119</v>
      </c>
      <c r="Q6" s="195" t="s">
        <v>120</v>
      </c>
      <c r="R6" s="193" t="s">
        <v>121</v>
      </c>
      <c r="S6" s="182" t="s">
        <v>122</v>
      </c>
    </row>
    <row r="7" spans="3:19" ht="30" customHeight="1" thickBot="1">
      <c r="C7" s="190"/>
      <c r="D7" s="55" t="s">
        <v>123</v>
      </c>
      <c r="E7" s="55" t="s">
        <v>124</v>
      </c>
      <c r="F7" s="56" t="s">
        <v>125</v>
      </c>
      <c r="G7" s="192"/>
      <c r="H7" s="194"/>
      <c r="I7" s="194"/>
      <c r="J7" s="194"/>
      <c r="K7" s="194"/>
      <c r="L7" s="194"/>
      <c r="M7" s="194"/>
      <c r="N7" s="194"/>
      <c r="O7" s="194"/>
      <c r="P7" s="194"/>
      <c r="Q7" s="194"/>
      <c r="R7" s="194"/>
      <c r="S7" s="183"/>
    </row>
    <row r="8" spans="3:19" ht="30" customHeight="1">
      <c r="C8" s="57" t="s">
        <v>126</v>
      </c>
      <c r="D8" s="58">
        <v>30</v>
      </c>
      <c r="E8" s="58">
        <v>110</v>
      </c>
      <c r="F8" s="59">
        <v>29</v>
      </c>
      <c r="G8" s="60">
        <v>81000</v>
      </c>
      <c r="H8" s="61" t="s">
        <v>127</v>
      </c>
      <c r="I8" s="58">
        <v>0.7</v>
      </c>
      <c r="J8" s="61" t="s">
        <v>113</v>
      </c>
      <c r="K8" s="58">
        <v>0</v>
      </c>
      <c r="L8" s="61" t="s">
        <v>128</v>
      </c>
      <c r="M8" s="58">
        <v>0</v>
      </c>
      <c r="N8" s="61" t="s">
        <v>115</v>
      </c>
      <c r="O8" s="58">
        <v>0</v>
      </c>
      <c r="P8" s="61" t="s">
        <v>129</v>
      </c>
      <c r="Q8" s="62">
        <v>1880</v>
      </c>
      <c r="R8" s="61" t="s">
        <v>130</v>
      </c>
      <c r="S8" s="63">
        <v>139580</v>
      </c>
    </row>
    <row r="9" spans="3:19" ht="30" customHeight="1">
      <c r="C9" s="64"/>
      <c r="D9" s="65"/>
      <c r="E9" s="65"/>
      <c r="F9" s="66"/>
      <c r="G9" s="67"/>
      <c r="H9" s="53" t="s">
        <v>111</v>
      </c>
      <c r="I9" s="65"/>
      <c r="J9" s="53" t="s">
        <v>131</v>
      </c>
      <c r="K9" s="65"/>
      <c r="L9" s="53" t="s">
        <v>115</v>
      </c>
      <c r="M9" s="65"/>
      <c r="N9" s="53" t="s">
        <v>115</v>
      </c>
      <c r="O9" s="65"/>
      <c r="P9" s="53" t="s">
        <v>129</v>
      </c>
      <c r="Q9" s="65"/>
      <c r="R9" s="53" t="s">
        <v>132</v>
      </c>
      <c r="S9" s="68"/>
    </row>
    <row r="10" spans="3:19" ht="30" customHeight="1">
      <c r="C10" s="64"/>
      <c r="D10" s="65"/>
      <c r="E10" s="65"/>
      <c r="F10" s="66"/>
      <c r="G10" s="67"/>
      <c r="H10" s="53" t="s">
        <v>111</v>
      </c>
      <c r="I10" s="65"/>
      <c r="J10" s="53" t="s">
        <v>115</v>
      </c>
      <c r="K10" s="65"/>
      <c r="L10" s="53" t="s">
        <v>115</v>
      </c>
      <c r="M10" s="65"/>
      <c r="N10" s="53" t="s">
        <v>115</v>
      </c>
      <c r="O10" s="65"/>
      <c r="P10" s="53" t="s">
        <v>129</v>
      </c>
      <c r="Q10" s="65"/>
      <c r="R10" s="53" t="s">
        <v>132</v>
      </c>
      <c r="S10" s="68"/>
    </row>
    <row r="11" spans="3:19" ht="30" customHeight="1" thickBot="1">
      <c r="C11" s="69"/>
      <c r="D11" s="70"/>
      <c r="E11" s="70"/>
      <c r="F11" s="71"/>
      <c r="G11" s="72"/>
      <c r="H11" s="55"/>
      <c r="I11" s="70"/>
      <c r="J11" s="55"/>
      <c r="K11" s="70"/>
      <c r="L11" s="55"/>
      <c r="M11" s="70"/>
      <c r="N11" s="55"/>
      <c r="O11" s="70"/>
      <c r="P11" s="55"/>
      <c r="Q11" s="70"/>
      <c r="R11" s="55"/>
      <c r="S11" s="73"/>
    </row>
    <row r="13" spans="3:19" ht="30" customHeight="1" thickBot="1">
      <c r="C13" s="50" t="s">
        <v>133</v>
      </c>
      <c r="S13" s="51" t="s">
        <v>74</v>
      </c>
    </row>
    <row r="14" spans="3:19" ht="30" customHeight="1" thickBot="1">
      <c r="C14" s="52" t="s">
        <v>98</v>
      </c>
      <c r="D14" s="179" t="s">
        <v>134</v>
      </c>
      <c r="E14" s="179"/>
      <c r="F14" s="179"/>
      <c r="G14" s="179"/>
      <c r="H14" s="180" t="s">
        <v>100</v>
      </c>
      <c r="I14" s="180"/>
      <c r="J14" s="179" t="s">
        <v>135</v>
      </c>
      <c r="K14" s="179"/>
      <c r="L14" s="180" t="s">
        <v>102</v>
      </c>
      <c r="M14" s="180"/>
      <c r="N14" s="179" t="s">
        <v>103</v>
      </c>
      <c r="O14" s="179"/>
      <c r="P14" s="180" t="s">
        <v>104</v>
      </c>
      <c r="Q14" s="180"/>
      <c r="R14" s="179" t="s">
        <v>135</v>
      </c>
      <c r="S14" s="181"/>
    </row>
    <row r="15" spans="3:19" ht="30" customHeight="1">
      <c r="C15" s="184" t="s">
        <v>105</v>
      </c>
      <c r="D15" s="185"/>
      <c r="E15" s="185"/>
      <c r="F15" s="186"/>
      <c r="G15" s="187" t="s">
        <v>106</v>
      </c>
      <c r="H15" s="185"/>
      <c r="I15" s="185"/>
      <c r="J15" s="185"/>
      <c r="K15" s="185"/>
      <c r="L15" s="185"/>
      <c r="M15" s="185"/>
      <c r="N15" s="185"/>
      <c r="O15" s="185"/>
      <c r="P15" s="185"/>
      <c r="Q15" s="185"/>
      <c r="R15" s="185"/>
      <c r="S15" s="188"/>
    </row>
    <row r="16" spans="3:19" ht="30" customHeight="1">
      <c r="C16" s="189" t="s">
        <v>107</v>
      </c>
      <c r="D16" s="53" t="s">
        <v>65</v>
      </c>
      <c r="E16" s="53" t="s">
        <v>108</v>
      </c>
      <c r="F16" s="54" t="s">
        <v>109</v>
      </c>
      <c r="G16" s="191" t="s">
        <v>110</v>
      </c>
      <c r="H16" s="193" t="s">
        <v>136</v>
      </c>
      <c r="I16" s="193" t="s">
        <v>112</v>
      </c>
      <c r="J16" s="193" t="s">
        <v>115</v>
      </c>
      <c r="K16" s="193" t="s">
        <v>114</v>
      </c>
      <c r="L16" s="193" t="s">
        <v>128</v>
      </c>
      <c r="M16" s="193" t="s">
        <v>116</v>
      </c>
      <c r="N16" s="193" t="s">
        <v>117</v>
      </c>
      <c r="O16" s="193" t="s">
        <v>118</v>
      </c>
      <c r="P16" s="193" t="s">
        <v>137</v>
      </c>
      <c r="Q16" s="195" t="s">
        <v>120</v>
      </c>
      <c r="R16" s="193" t="s">
        <v>138</v>
      </c>
      <c r="S16" s="182" t="s">
        <v>122</v>
      </c>
    </row>
    <row r="17" spans="3:19" ht="30" customHeight="1" thickBot="1">
      <c r="C17" s="190"/>
      <c r="D17" s="55" t="s">
        <v>123</v>
      </c>
      <c r="E17" s="55" t="s">
        <v>139</v>
      </c>
      <c r="F17" s="56" t="s">
        <v>140</v>
      </c>
      <c r="G17" s="192"/>
      <c r="H17" s="194"/>
      <c r="I17" s="194"/>
      <c r="J17" s="194"/>
      <c r="K17" s="194"/>
      <c r="L17" s="194"/>
      <c r="M17" s="194"/>
      <c r="N17" s="194"/>
      <c r="O17" s="194"/>
      <c r="P17" s="194"/>
      <c r="Q17" s="194"/>
      <c r="R17" s="194"/>
      <c r="S17" s="183"/>
    </row>
    <row r="18" spans="3:19" ht="30" customHeight="1">
      <c r="C18" s="57" t="s">
        <v>141</v>
      </c>
      <c r="D18" s="58">
        <v>20</v>
      </c>
      <c r="E18" s="58">
        <v>50</v>
      </c>
      <c r="F18" s="59">
        <v>19.972999999999999</v>
      </c>
      <c r="G18" s="60">
        <v>42000</v>
      </c>
      <c r="H18" s="61" t="s">
        <v>127</v>
      </c>
      <c r="I18" s="58">
        <v>0.7</v>
      </c>
      <c r="J18" s="61" t="s">
        <v>115</v>
      </c>
      <c r="K18" s="58"/>
      <c r="L18" s="61" t="s">
        <v>115</v>
      </c>
      <c r="M18" s="58"/>
      <c r="N18" s="61" t="s">
        <v>115</v>
      </c>
      <c r="O18" s="58"/>
      <c r="P18" s="61" t="s">
        <v>129</v>
      </c>
      <c r="Q18" s="62">
        <v>1355</v>
      </c>
      <c r="R18" s="61" t="s">
        <v>142</v>
      </c>
      <c r="S18" s="63">
        <v>72755</v>
      </c>
    </row>
    <row r="19" spans="3:19" ht="30" customHeight="1">
      <c r="C19" s="64" t="s">
        <v>143</v>
      </c>
      <c r="D19" s="65">
        <v>40</v>
      </c>
      <c r="E19" s="65">
        <v>50</v>
      </c>
      <c r="F19" s="66">
        <v>1.3220000000000001</v>
      </c>
      <c r="G19" s="74">
        <v>18500</v>
      </c>
      <c r="H19" s="53" t="s">
        <v>136</v>
      </c>
      <c r="I19" s="65">
        <v>0.6</v>
      </c>
      <c r="J19" s="53" t="s">
        <v>131</v>
      </c>
      <c r="K19" s="65"/>
      <c r="L19" s="53" t="s">
        <v>115</v>
      </c>
      <c r="M19" s="65"/>
      <c r="N19" s="53" t="s">
        <v>115</v>
      </c>
      <c r="O19" s="65"/>
      <c r="P19" s="53" t="s">
        <v>129</v>
      </c>
      <c r="Q19" s="65">
        <v>650</v>
      </c>
      <c r="R19" s="53" t="s">
        <v>138</v>
      </c>
      <c r="S19" s="75">
        <v>30250</v>
      </c>
    </row>
    <row r="20" spans="3:19" ht="30" customHeight="1">
      <c r="C20" s="64"/>
      <c r="D20" s="65"/>
      <c r="E20" s="65"/>
      <c r="F20" s="66"/>
      <c r="G20" s="67"/>
      <c r="H20" s="53" t="s">
        <v>111</v>
      </c>
      <c r="I20" s="65"/>
      <c r="J20" s="53" t="s">
        <v>115</v>
      </c>
      <c r="K20" s="65"/>
      <c r="L20" s="53" t="s">
        <v>115</v>
      </c>
      <c r="M20" s="65"/>
      <c r="N20" s="53" t="s">
        <v>115</v>
      </c>
      <c r="O20" s="65"/>
      <c r="P20" s="53" t="s">
        <v>129</v>
      </c>
      <c r="Q20" s="65"/>
      <c r="R20" s="53" t="s">
        <v>138</v>
      </c>
      <c r="S20" s="68"/>
    </row>
    <row r="21" spans="3:19" ht="30" customHeight="1">
      <c r="C21" s="64"/>
      <c r="D21" s="65"/>
      <c r="E21" s="65"/>
      <c r="F21" s="66"/>
      <c r="G21" s="67"/>
      <c r="H21" s="53"/>
      <c r="I21" s="65"/>
      <c r="J21" s="53"/>
      <c r="K21" s="65"/>
      <c r="L21" s="53"/>
      <c r="M21" s="65"/>
      <c r="N21" s="53"/>
      <c r="O21" s="65"/>
      <c r="P21" s="53"/>
      <c r="Q21" s="65"/>
      <c r="R21" s="53"/>
      <c r="S21" s="75">
        <v>103005</v>
      </c>
    </row>
    <row r="22" spans="3:19" ht="30" customHeight="1" thickBot="1">
      <c r="C22" s="69"/>
      <c r="D22" s="70"/>
      <c r="E22" s="70"/>
      <c r="F22" s="71"/>
      <c r="G22" s="72"/>
      <c r="H22" s="55"/>
      <c r="I22" s="70"/>
      <c r="J22" s="55"/>
      <c r="K22" s="70"/>
      <c r="L22" s="55"/>
      <c r="M22" s="70"/>
      <c r="N22" s="55"/>
      <c r="O22" s="70"/>
      <c r="P22" s="55"/>
      <c r="Q22" s="70" t="s">
        <v>144</v>
      </c>
      <c r="R22" s="55"/>
      <c r="S22" s="76">
        <v>206010</v>
      </c>
    </row>
    <row r="24" spans="3:19" ht="30" customHeight="1" thickBot="1">
      <c r="C24" s="50" t="s">
        <v>145</v>
      </c>
      <c r="S24" s="51" t="s">
        <v>74</v>
      </c>
    </row>
    <row r="25" spans="3:19" ht="30" customHeight="1" thickBot="1">
      <c r="C25" s="52" t="s">
        <v>146</v>
      </c>
      <c r="D25" s="179"/>
      <c r="E25" s="179"/>
      <c r="F25" s="179"/>
      <c r="G25" s="179"/>
      <c r="H25" s="180" t="s">
        <v>100</v>
      </c>
      <c r="I25" s="180"/>
      <c r="J25" s="179" t="s">
        <v>147</v>
      </c>
      <c r="K25" s="179"/>
      <c r="L25" s="180" t="s">
        <v>102</v>
      </c>
      <c r="M25" s="180"/>
      <c r="N25" s="179" t="s">
        <v>103</v>
      </c>
      <c r="O25" s="179"/>
      <c r="P25" s="180" t="s">
        <v>104</v>
      </c>
      <c r="Q25" s="180"/>
      <c r="R25" s="179" t="s">
        <v>147</v>
      </c>
      <c r="S25" s="181"/>
    </row>
    <row r="26" spans="3:19" ht="30" customHeight="1">
      <c r="C26" s="184" t="s">
        <v>105</v>
      </c>
      <c r="D26" s="185"/>
      <c r="E26" s="185"/>
      <c r="F26" s="186"/>
      <c r="G26" s="187" t="s">
        <v>106</v>
      </c>
      <c r="H26" s="185"/>
      <c r="I26" s="185"/>
      <c r="J26" s="185"/>
      <c r="K26" s="185"/>
      <c r="L26" s="185"/>
      <c r="M26" s="185"/>
      <c r="N26" s="185"/>
      <c r="O26" s="185"/>
      <c r="P26" s="185"/>
      <c r="Q26" s="185"/>
      <c r="R26" s="185"/>
      <c r="S26" s="188"/>
    </row>
    <row r="27" spans="3:19" ht="30" customHeight="1">
      <c r="C27" s="189" t="s">
        <v>107</v>
      </c>
      <c r="D27" s="53" t="s">
        <v>65</v>
      </c>
      <c r="E27" s="53" t="s">
        <v>108</v>
      </c>
      <c r="F27" s="54" t="s">
        <v>148</v>
      </c>
      <c r="G27" s="198"/>
      <c r="H27" s="199"/>
      <c r="I27" s="193" t="s">
        <v>149</v>
      </c>
      <c r="J27" s="193" t="s">
        <v>150</v>
      </c>
      <c r="K27" s="195" t="s">
        <v>151</v>
      </c>
      <c r="L27" s="193" t="s">
        <v>111</v>
      </c>
      <c r="M27" s="193" t="s">
        <v>116</v>
      </c>
      <c r="N27" s="193" t="s">
        <v>115</v>
      </c>
      <c r="O27" s="193" t="s">
        <v>118</v>
      </c>
      <c r="P27" s="193" t="s">
        <v>152</v>
      </c>
      <c r="Q27" s="195" t="s">
        <v>153</v>
      </c>
      <c r="R27" s="193" t="s">
        <v>154</v>
      </c>
      <c r="S27" s="182" t="s">
        <v>122</v>
      </c>
    </row>
    <row r="28" spans="3:19" ht="30" customHeight="1" thickBot="1">
      <c r="C28" s="190"/>
      <c r="D28" s="55" t="s">
        <v>123</v>
      </c>
      <c r="E28" s="55" t="s">
        <v>155</v>
      </c>
      <c r="F28" s="56" t="s">
        <v>156</v>
      </c>
      <c r="G28" s="200"/>
      <c r="H28" s="201"/>
      <c r="I28" s="194"/>
      <c r="J28" s="194"/>
      <c r="K28" s="194"/>
      <c r="L28" s="194"/>
      <c r="M28" s="194"/>
      <c r="N28" s="194"/>
      <c r="O28" s="194"/>
      <c r="P28" s="194"/>
      <c r="Q28" s="194"/>
      <c r="R28" s="194"/>
      <c r="S28" s="183"/>
    </row>
    <row r="29" spans="3:19" ht="30" customHeight="1">
      <c r="C29" s="57" t="s">
        <v>141</v>
      </c>
      <c r="D29" s="58">
        <v>20</v>
      </c>
      <c r="E29" s="58">
        <v>90</v>
      </c>
      <c r="F29" s="59">
        <v>5</v>
      </c>
      <c r="G29" s="196" t="s">
        <v>157</v>
      </c>
      <c r="H29" s="197"/>
      <c r="I29" s="58">
        <v>95</v>
      </c>
      <c r="J29" s="61" t="s">
        <v>150</v>
      </c>
      <c r="K29" s="62">
        <v>4000</v>
      </c>
      <c r="L29" s="61" t="s">
        <v>111</v>
      </c>
      <c r="M29" s="58">
        <v>0</v>
      </c>
      <c r="N29" s="61" t="s">
        <v>128</v>
      </c>
      <c r="O29" s="58"/>
      <c r="P29" s="61" t="s">
        <v>129</v>
      </c>
      <c r="Q29" s="62">
        <v>0</v>
      </c>
      <c r="R29" s="61" t="s">
        <v>138</v>
      </c>
      <c r="S29" s="63">
        <v>380000</v>
      </c>
    </row>
    <row r="30" spans="3:19" ht="30" customHeight="1">
      <c r="C30" s="64"/>
      <c r="D30" s="65"/>
      <c r="E30" s="65"/>
      <c r="F30" s="66"/>
      <c r="G30" s="202"/>
      <c r="H30" s="203"/>
      <c r="I30" s="65"/>
      <c r="J30" s="53" t="s">
        <v>158</v>
      </c>
      <c r="K30" s="65"/>
      <c r="L30" s="53" t="s">
        <v>159</v>
      </c>
      <c r="M30" s="65"/>
      <c r="N30" s="53" t="s">
        <v>115</v>
      </c>
      <c r="O30" s="65"/>
      <c r="P30" s="53" t="s">
        <v>129</v>
      </c>
      <c r="Q30" s="65"/>
      <c r="R30" s="53" t="s">
        <v>138</v>
      </c>
      <c r="S30" s="68"/>
    </row>
    <row r="31" spans="3:19" ht="30" customHeight="1">
      <c r="C31" s="64"/>
      <c r="D31" s="65"/>
      <c r="E31" s="65"/>
      <c r="F31" s="66"/>
      <c r="G31" s="202"/>
      <c r="H31" s="203"/>
      <c r="I31" s="65"/>
      <c r="J31" s="53" t="s">
        <v>158</v>
      </c>
      <c r="K31" s="65"/>
      <c r="L31" s="53" t="s">
        <v>159</v>
      </c>
      <c r="M31" s="65"/>
      <c r="N31" s="53" t="s">
        <v>128</v>
      </c>
      <c r="O31" s="65"/>
      <c r="P31" s="53" t="s">
        <v>129</v>
      </c>
      <c r="Q31" s="65"/>
      <c r="R31" s="53" t="s">
        <v>138</v>
      </c>
      <c r="S31" s="68"/>
    </row>
    <row r="32" spans="3:19" ht="30" customHeight="1" thickBot="1">
      <c r="C32" s="69"/>
      <c r="D32" s="70"/>
      <c r="E32" s="70"/>
      <c r="F32" s="71"/>
      <c r="G32" s="204"/>
      <c r="H32" s="205"/>
      <c r="I32" s="70"/>
      <c r="J32" s="55"/>
      <c r="K32" s="70"/>
      <c r="L32" s="55"/>
      <c r="M32" s="70"/>
      <c r="N32" s="55"/>
      <c r="O32" s="70"/>
      <c r="P32" s="55"/>
      <c r="Q32" s="70"/>
      <c r="R32" s="55"/>
      <c r="S32" s="73"/>
    </row>
    <row r="33" ht="15" customHeight="1"/>
  </sheetData>
  <mergeCells count="73">
    <mergeCell ref="G30:H30"/>
    <mergeCell ref="G31:H31"/>
    <mergeCell ref="G32:H32"/>
    <mergeCell ref="O27:O28"/>
    <mergeCell ref="P27:P28"/>
    <mergeCell ref="Q27:Q28"/>
    <mergeCell ref="R27:R28"/>
    <mergeCell ref="S27:S28"/>
    <mergeCell ref="G29:H29"/>
    <mergeCell ref="C26:F26"/>
    <mergeCell ref="G26:S26"/>
    <mergeCell ref="C27:C28"/>
    <mergeCell ref="G27:H28"/>
    <mergeCell ref="I27:I28"/>
    <mergeCell ref="J27:J28"/>
    <mergeCell ref="K27:K28"/>
    <mergeCell ref="L27:L28"/>
    <mergeCell ref="M27:M28"/>
    <mergeCell ref="N27:N28"/>
    <mergeCell ref="S16:S17"/>
    <mergeCell ref="D25:G25"/>
    <mergeCell ref="H25:I25"/>
    <mergeCell ref="J25:K25"/>
    <mergeCell ref="L25:M25"/>
    <mergeCell ref="N25:O25"/>
    <mergeCell ref="P25:Q25"/>
    <mergeCell ref="R25:S25"/>
    <mergeCell ref="M16:M17"/>
    <mergeCell ref="N16:N17"/>
    <mergeCell ref="O16:O17"/>
    <mergeCell ref="P16:P17"/>
    <mergeCell ref="Q16:Q17"/>
    <mergeCell ref="R16:R17"/>
    <mergeCell ref="R14:S14"/>
    <mergeCell ref="C15:F15"/>
    <mergeCell ref="G15:S15"/>
    <mergeCell ref="C16:C17"/>
    <mergeCell ref="G16:G17"/>
    <mergeCell ref="H16:H17"/>
    <mergeCell ref="I16:I17"/>
    <mergeCell ref="J16:J17"/>
    <mergeCell ref="K16:K17"/>
    <mergeCell ref="L16:L17"/>
    <mergeCell ref="D14:G14"/>
    <mergeCell ref="H14:I14"/>
    <mergeCell ref="J14:K14"/>
    <mergeCell ref="L14:M14"/>
    <mergeCell ref="N14:O14"/>
    <mergeCell ref="P14:Q14"/>
    <mergeCell ref="S6:S7"/>
    <mergeCell ref="C5:F5"/>
    <mergeCell ref="G5:S5"/>
    <mergeCell ref="C6:C7"/>
    <mergeCell ref="G6:G7"/>
    <mergeCell ref="H6:H7"/>
    <mergeCell ref="I6:I7"/>
    <mergeCell ref="J6:J7"/>
    <mergeCell ref="K6:K7"/>
    <mergeCell ref="L6:L7"/>
    <mergeCell ref="M6:M7"/>
    <mergeCell ref="N6:N7"/>
    <mergeCell ref="O6:O7"/>
    <mergeCell ref="P6:P7"/>
    <mergeCell ref="Q6:Q7"/>
    <mergeCell ref="R6:R7"/>
    <mergeCell ref="R2:S2"/>
    <mergeCell ref="D4:G4"/>
    <mergeCell ref="H4:I4"/>
    <mergeCell ref="J4:K4"/>
    <mergeCell ref="L4:M4"/>
    <mergeCell ref="N4:O4"/>
    <mergeCell ref="P4:Q4"/>
    <mergeCell ref="R4:S4"/>
  </mergeCells>
  <phoneticPr fontId="4"/>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395D-FD90-44EF-932A-AE3407104884}">
  <dimension ref="A1:E22"/>
  <sheetViews>
    <sheetView view="pageBreakPreview" zoomScale="60" zoomScaleNormal="100" workbookViewId="0">
      <selection activeCell="H8" sqref="H8"/>
    </sheetView>
  </sheetViews>
  <sheetFormatPr defaultRowHeight="31.8" customHeight="1"/>
  <cols>
    <col min="1" max="1" width="19.796875" style="77" customWidth="1"/>
    <col min="2" max="2" width="20.8984375" style="77" customWidth="1"/>
    <col min="3" max="3" width="10.69921875" style="77" customWidth="1"/>
    <col min="4" max="4" width="12.796875" style="77" customWidth="1"/>
    <col min="5" max="5" width="16.19921875" style="77" customWidth="1"/>
    <col min="6" max="16384" width="8.796875" style="77"/>
  </cols>
  <sheetData>
    <row r="1" spans="1:5" ht="31.8" customHeight="1">
      <c r="E1" s="78" t="s">
        <v>165</v>
      </c>
    </row>
    <row r="2" spans="1:5" ht="31.8" customHeight="1">
      <c r="A2" s="206" t="s">
        <v>166</v>
      </c>
      <c r="B2" s="206"/>
      <c r="C2" s="206"/>
      <c r="D2" s="206"/>
      <c r="E2" s="206"/>
    </row>
    <row r="4" spans="1:5" ht="31.8" customHeight="1">
      <c r="A4" s="86" t="s">
        <v>64</v>
      </c>
      <c r="B4" s="86" t="s">
        <v>65</v>
      </c>
      <c r="C4" s="86" t="s">
        <v>66</v>
      </c>
      <c r="D4" s="86" t="s">
        <v>67</v>
      </c>
      <c r="E4" s="86" t="s">
        <v>164</v>
      </c>
    </row>
    <row r="5" spans="1:5" ht="31.8" customHeight="1">
      <c r="A5" s="82"/>
      <c r="B5" s="82"/>
      <c r="C5" s="82"/>
      <c r="D5" s="82"/>
      <c r="E5" s="82"/>
    </row>
    <row r="6" spans="1:5" ht="31.8" customHeight="1">
      <c r="A6" s="82"/>
      <c r="B6" s="82"/>
      <c r="C6" s="82"/>
      <c r="D6" s="82"/>
      <c r="E6" s="82"/>
    </row>
    <row r="7" spans="1:5" ht="31.8" customHeight="1">
      <c r="A7" s="82"/>
      <c r="B7" s="82"/>
      <c r="C7" s="82"/>
      <c r="D7" s="82"/>
      <c r="E7" s="82"/>
    </row>
    <row r="8" spans="1:5" ht="31.8" customHeight="1">
      <c r="A8" s="82"/>
      <c r="B8" s="82"/>
      <c r="C8" s="82"/>
      <c r="D8" s="82"/>
      <c r="E8" s="82"/>
    </row>
    <row r="9" spans="1:5" ht="31.8" customHeight="1">
      <c r="A9" s="82"/>
      <c r="B9" s="82"/>
      <c r="C9" s="82"/>
      <c r="D9" s="82"/>
      <c r="E9" s="82"/>
    </row>
    <row r="10" spans="1:5" ht="31.8" customHeight="1">
      <c r="A10" s="82"/>
      <c r="B10" s="82"/>
      <c r="C10" s="82"/>
      <c r="D10" s="82"/>
      <c r="E10" s="82"/>
    </row>
    <row r="11" spans="1:5" ht="31.8" customHeight="1">
      <c r="A11" s="82"/>
      <c r="B11" s="82"/>
      <c r="C11" s="82"/>
      <c r="D11" s="82"/>
      <c r="E11" s="82"/>
    </row>
    <row r="12" spans="1:5" ht="31.8" customHeight="1">
      <c r="A12" s="82"/>
      <c r="B12" s="82"/>
      <c r="C12" s="82"/>
      <c r="D12" s="82"/>
      <c r="E12" s="82"/>
    </row>
    <row r="13" spans="1:5" ht="31.8" customHeight="1">
      <c r="A13" s="82"/>
      <c r="B13" s="82"/>
      <c r="C13" s="82"/>
      <c r="D13" s="82"/>
      <c r="E13" s="82"/>
    </row>
    <row r="14" spans="1:5" ht="31.8" customHeight="1">
      <c r="A14" s="82"/>
      <c r="B14" s="82"/>
      <c r="C14" s="82"/>
      <c r="D14" s="82"/>
      <c r="E14" s="82"/>
    </row>
    <row r="15" spans="1:5" ht="31.8" customHeight="1">
      <c r="A15" s="82"/>
      <c r="B15" s="82"/>
      <c r="C15" s="82"/>
      <c r="D15" s="82"/>
      <c r="E15" s="82"/>
    </row>
    <row r="16" spans="1:5" ht="31.8" customHeight="1">
      <c r="A16" s="82"/>
      <c r="B16" s="82"/>
      <c r="C16" s="82"/>
      <c r="D16" s="82"/>
      <c r="E16" s="82"/>
    </row>
    <row r="17" spans="1:5" ht="31.8" customHeight="1">
      <c r="A17" s="82"/>
      <c r="B17" s="82"/>
      <c r="C17" s="82"/>
      <c r="D17" s="82"/>
      <c r="E17" s="82"/>
    </row>
    <row r="18" spans="1:5" ht="31.8" customHeight="1">
      <c r="A18" s="82"/>
      <c r="B18" s="82"/>
      <c r="C18" s="82"/>
      <c r="D18" s="82"/>
      <c r="E18" s="82"/>
    </row>
    <row r="19" spans="1:5" ht="31.8" customHeight="1">
      <c r="A19" s="82"/>
      <c r="B19" s="82"/>
      <c r="C19" s="82"/>
      <c r="D19" s="82"/>
      <c r="E19" s="82"/>
    </row>
    <row r="20" spans="1:5" ht="31.8" customHeight="1">
      <c r="A20" s="82"/>
      <c r="B20" s="82"/>
      <c r="C20" s="82"/>
      <c r="D20" s="82"/>
      <c r="E20" s="82"/>
    </row>
    <row r="21" spans="1:5" ht="31.8" customHeight="1">
      <c r="A21" s="82"/>
      <c r="B21" s="82"/>
      <c r="C21" s="82"/>
      <c r="D21" s="82"/>
      <c r="E21" s="82"/>
    </row>
    <row r="22" spans="1:5" ht="31.8" customHeight="1">
      <c r="A22" s="82"/>
      <c r="B22" s="82"/>
      <c r="C22" s="82"/>
      <c r="D22" s="82"/>
      <c r="E22" s="82"/>
    </row>
  </sheetData>
  <mergeCells count="1">
    <mergeCell ref="A2:E2"/>
  </mergeCells>
  <phoneticPr fontId="4"/>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E5A01-9D8E-4723-ADB0-61FCF01DCE7A}">
  <dimension ref="A1:C30"/>
  <sheetViews>
    <sheetView view="pageBreakPreview" zoomScale="85" zoomScaleNormal="100" zoomScaleSheetLayoutView="85" workbookViewId="0">
      <selection activeCell="D7" sqref="D7"/>
    </sheetView>
  </sheetViews>
  <sheetFormatPr defaultRowHeight="19.2" customHeight="1"/>
  <cols>
    <col min="1" max="1" width="61.296875" style="77" customWidth="1"/>
    <col min="2" max="2" width="17.69921875" style="77" customWidth="1"/>
    <col min="3" max="16384" width="8.796875" style="77"/>
  </cols>
  <sheetData>
    <row r="1" spans="1:2" ht="19.2" customHeight="1">
      <c r="B1" s="78" t="s">
        <v>173</v>
      </c>
    </row>
    <row r="2" spans="1:2" ht="19.2" customHeight="1">
      <c r="A2" s="208" t="s">
        <v>167</v>
      </c>
      <c r="B2" s="208"/>
    </row>
    <row r="4" spans="1:2" ht="37.799999999999997" customHeight="1">
      <c r="A4" s="79" t="s">
        <v>168</v>
      </c>
      <c r="B4" s="140"/>
    </row>
    <row r="5" spans="1:2" ht="37.799999999999997" customHeight="1">
      <c r="A5" s="79" t="s">
        <v>174</v>
      </c>
      <c r="B5" s="140"/>
    </row>
    <row r="6" spans="1:2" ht="37.799999999999997" customHeight="1">
      <c r="A6" s="79" t="s">
        <v>169</v>
      </c>
      <c r="B6" s="83">
        <f>B4-B5</f>
        <v>0</v>
      </c>
    </row>
    <row r="7" spans="1:2" ht="37.799999999999997" customHeight="1">
      <c r="A7" s="79" t="s">
        <v>170</v>
      </c>
      <c r="B7" s="140"/>
    </row>
    <row r="8" spans="1:2" ht="37.799999999999997" customHeight="1">
      <c r="A8" s="79" t="s">
        <v>171</v>
      </c>
      <c r="B8" s="140"/>
    </row>
    <row r="9" spans="1:2" ht="37.799999999999997" customHeight="1">
      <c r="A9" s="79" t="s">
        <v>172</v>
      </c>
      <c r="B9" s="140"/>
    </row>
    <row r="11" spans="1:2" ht="19.2" customHeight="1">
      <c r="A11" s="80" t="s">
        <v>177</v>
      </c>
    </row>
    <row r="12" spans="1:2" ht="19.2" customHeight="1">
      <c r="A12" s="207"/>
      <c r="B12" s="207"/>
    </row>
    <row r="13" spans="1:2" ht="19.2" customHeight="1">
      <c r="A13" s="81"/>
      <c r="B13" s="85">
        <f>B7+B8+B9-B6*1/100</f>
        <v>0</v>
      </c>
    </row>
    <row r="15" spans="1:2" ht="19.2" customHeight="1">
      <c r="A15" s="81"/>
    </row>
    <row r="17" spans="1:3" ht="19.2" customHeight="1">
      <c r="A17" s="81"/>
    </row>
    <row r="19" spans="1:3" ht="19.2" customHeight="1">
      <c r="A19" s="81"/>
    </row>
    <row r="25" spans="1:3" ht="19.2" customHeight="1">
      <c r="A25" s="77" t="s">
        <v>178</v>
      </c>
      <c r="B25" s="85">
        <f>ROUNDDOWN(B13*100/110,-3)</f>
        <v>0</v>
      </c>
    </row>
    <row r="26" spans="1:3" ht="19.2" customHeight="1">
      <c r="B26" s="84" t="s">
        <v>175</v>
      </c>
    </row>
    <row r="27" spans="1:3" ht="19.2" customHeight="1">
      <c r="A27" s="77" t="s">
        <v>179</v>
      </c>
      <c r="B27" s="85">
        <f>B25*0.1</f>
        <v>0</v>
      </c>
    </row>
    <row r="28" spans="1:3" ht="19.2" customHeight="1" thickBot="1">
      <c r="B28" s="87"/>
    </row>
    <row r="29" spans="1:3" ht="19.2" customHeight="1" thickTop="1" thickBot="1">
      <c r="A29" s="88" t="s">
        <v>176</v>
      </c>
      <c r="B29" s="90">
        <f>B25+B27</f>
        <v>0</v>
      </c>
      <c r="C29" s="91"/>
    </row>
    <row r="30" spans="1:3" ht="19.2" customHeight="1" thickTop="1">
      <c r="B30" s="89"/>
    </row>
  </sheetData>
  <mergeCells count="2">
    <mergeCell ref="A12:B12"/>
    <mergeCell ref="A2:B2"/>
  </mergeCells>
  <phoneticPr fontId="4"/>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B207-ECE7-47A9-853B-39A455F3D18E}">
  <dimension ref="A1:C30"/>
  <sheetViews>
    <sheetView view="pageBreakPreview" zoomScale="115" zoomScaleNormal="100" zoomScaleSheetLayoutView="115" workbookViewId="0">
      <selection activeCell="E7" sqref="E7"/>
    </sheetView>
  </sheetViews>
  <sheetFormatPr defaultRowHeight="19.2" customHeight="1"/>
  <cols>
    <col min="1" max="1" width="61.296875" style="77" customWidth="1"/>
    <col min="2" max="2" width="17.69921875" style="77" customWidth="1"/>
    <col min="3" max="16384" width="8.796875" style="77"/>
  </cols>
  <sheetData>
    <row r="1" spans="1:2" ht="19.2" customHeight="1">
      <c r="B1" s="78" t="s">
        <v>173</v>
      </c>
    </row>
    <row r="2" spans="1:2" ht="19.2" customHeight="1">
      <c r="A2" s="208" t="s">
        <v>167</v>
      </c>
      <c r="B2" s="208"/>
    </row>
    <row r="4" spans="1:2" ht="37.799999999999997" customHeight="1">
      <c r="A4" s="79" t="s">
        <v>168</v>
      </c>
      <c r="B4" s="140">
        <v>119999000</v>
      </c>
    </row>
    <row r="5" spans="1:2" ht="37.799999999999997" customHeight="1">
      <c r="A5" s="79" t="s">
        <v>174</v>
      </c>
      <c r="B5" s="140">
        <v>59999500</v>
      </c>
    </row>
    <row r="6" spans="1:2" ht="37.799999999999997" customHeight="1">
      <c r="A6" s="79" t="s">
        <v>169</v>
      </c>
      <c r="B6" s="83">
        <f>B4-B5</f>
        <v>59999500</v>
      </c>
    </row>
    <row r="7" spans="1:2" ht="37.799999999999997" customHeight="1">
      <c r="A7" s="79" t="s">
        <v>170</v>
      </c>
      <c r="B7" s="140">
        <v>999900</v>
      </c>
    </row>
    <row r="8" spans="1:2" ht="37.799999999999997" customHeight="1">
      <c r="A8" s="79" t="s">
        <v>171</v>
      </c>
      <c r="B8" s="140">
        <v>799700</v>
      </c>
    </row>
    <row r="9" spans="1:2" ht="37.799999999999997" customHeight="1">
      <c r="A9" s="79" t="s">
        <v>172</v>
      </c>
      <c r="B9" s="140">
        <v>3199900</v>
      </c>
    </row>
    <row r="11" spans="1:2" ht="19.2" customHeight="1">
      <c r="A11" s="80" t="s">
        <v>177</v>
      </c>
    </row>
    <row r="12" spans="1:2" ht="19.2" customHeight="1">
      <c r="A12" s="207"/>
      <c r="B12" s="207"/>
    </row>
    <row r="13" spans="1:2" ht="19.2" customHeight="1">
      <c r="A13" s="81"/>
      <c r="B13" s="85">
        <f>B7+B8+B9-B6*1/100</f>
        <v>4399505</v>
      </c>
    </row>
    <row r="15" spans="1:2" ht="19.2" customHeight="1">
      <c r="A15" s="81"/>
    </row>
    <row r="17" spans="1:3" ht="19.2" customHeight="1">
      <c r="A17" s="81"/>
    </row>
    <row r="19" spans="1:3" ht="19.2" customHeight="1">
      <c r="A19" s="81"/>
    </row>
    <row r="25" spans="1:3" ht="19.2" customHeight="1">
      <c r="A25" s="77" t="s">
        <v>178</v>
      </c>
      <c r="B25" s="85">
        <f>ROUNDDOWN(B13*100/110,-3)</f>
        <v>3999000</v>
      </c>
    </row>
    <row r="26" spans="1:3" ht="19.2" customHeight="1">
      <c r="B26" s="84" t="s">
        <v>175</v>
      </c>
    </row>
    <row r="27" spans="1:3" ht="19.2" customHeight="1">
      <c r="A27" s="77" t="s">
        <v>179</v>
      </c>
      <c r="B27" s="85">
        <f>B25*0.1</f>
        <v>399900</v>
      </c>
    </row>
    <row r="28" spans="1:3" ht="19.2" customHeight="1" thickBot="1">
      <c r="B28" s="87"/>
    </row>
    <row r="29" spans="1:3" ht="19.2" customHeight="1" thickTop="1" thickBot="1">
      <c r="A29" s="88" t="s">
        <v>176</v>
      </c>
      <c r="B29" s="90">
        <f>B25+B27</f>
        <v>4398900</v>
      </c>
      <c r="C29" s="91"/>
    </row>
    <row r="30" spans="1:3" ht="19.2" customHeight="1" thickTop="1">
      <c r="B30" s="89"/>
    </row>
  </sheetData>
  <mergeCells count="2">
    <mergeCell ref="A2:B2"/>
    <mergeCell ref="A12:B12"/>
  </mergeCells>
  <phoneticPr fontId="4"/>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43430-F01C-4962-8B7E-0321071B3367}">
  <dimension ref="A2:P34"/>
  <sheetViews>
    <sheetView view="pageBreakPreview" zoomScaleNormal="60" zoomScaleSheetLayoutView="100" workbookViewId="0">
      <selection activeCell="M19" sqref="M19"/>
    </sheetView>
  </sheetViews>
  <sheetFormatPr defaultColWidth="8.09765625" defaultRowHeight="14.4"/>
  <cols>
    <col min="1" max="1" width="2.796875" style="93" customWidth="1"/>
    <col min="2" max="2" width="26.8984375" style="93" customWidth="1"/>
    <col min="3" max="3" width="8.19921875" style="93" customWidth="1"/>
    <col min="4" max="4" width="8.09765625" style="93"/>
    <col min="5" max="5" width="7.5" style="93" customWidth="1"/>
    <col min="6" max="6" width="8.09765625" style="93"/>
    <col min="7" max="7" width="10.5" style="93" customWidth="1"/>
    <col min="8" max="8" width="3.5" style="93" customWidth="1"/>
    <col min="9" max="16384" width="8.09765625" style="93"/>
  </cols>
  <sheetData>
    <row r="2" spans="1:8" ht="20.100000000000001" customHeight="1">
      <c r="H2" s="94" t="s">
        <v>209</v>
      </c>
    </row>
    <row r="3" spans="1:8" ht="20.100000000000001" customHeight="1">
      <c r="H3" s="94"/>
    </row>
    <row r="4" spans="1:8" ht="20.100000000000001" customHeight="1">
      <c r="C4" s="95"/>
      <c r="D4" s="95"/>
      <c r="F4" s="95"/>
      <c r="G4" s="95"/>
      <c r="H4" s="94" t="s">
        <v>182</v>
      </c>
    </row>
    <row r="5" spans="1:8" ht="20.100000000000001" customHeight="1">
      <c r="B5" s="93" t="s">
        <v>183</v>
      </c>
    </row>
    <row r="6" spans="1:8" ht="20.100000000000001" customHeight="1"/>
    <row r="7" spans="1:8" ht="30" customHeight="1">
      <c r="D7" s="96" t="s">
        <v>184</v>
      </c>
      <c r="E7" s="97" t="s">
        <v>185</v>
      </c>
      <c r="F7" s="214"/>
      <c r="G7" s="214"/>
      <c r="H7" s="214"/>
    </row>
    <row r="8" spans="1:8" ht="30" customHeight="1">
      <c r="E8" s="97" t="s">
        <v>186</v>
      </c>
      <c r="F8" s="215" t="s">
        <v>187</v>
      </c>
      <c r="G8" s="215"/>
      <c r="H8" s="215"/>
    </row>
    <row r="9" spans="1:8" s="112" customFormat="1" ht="20.100000000000001" customHeight="1">
      <c r="E9" s="97" t="s">
        <v>211</v>
      </c>
      <c r="G9" s="113"/>
      <c r="H9" s="113"/>
    </row>
    <row r="10" spans="1:8" s="112" customFormat="1" ht="20.100000000000001" customHeight="1">
      <c r="E10" s="97" t="s">
        <v>212</v>
      </c>
      <c r="G10" s="113"/>
      <c r="H10" s="113"/>
    </row>
    <row r="11" spans="1:8" ht="20.100000000000001" customHeight="1">
      <c r="E11" s="98"/>
      <c r="F11" s="98"/>
      <c r="G11" s="98"/>
      <c r="H11" s="98"/>
    </row>
    <row r="12" spans="1:8" ht="20.100000000000001" customHeight="1">
      <c r="A12" s="216" t="s">
        <v>188</v>
      </c>
      <c r="B12" s="216"/>
      <c r="C12" s="216"/>
      <c r="D12" s="216"/>
      <c r="E12" s="216"/>
      <c r="F12" s="216"/>
      <c r="G12" s="216"/>
      <c r="H12" s="216"/>
    </row>
    <row r="13" spans="1:8" ht="20.100000000000001" customHeight="1">
      <c r="B13" s="99"/>
      <c r="C13" s="99"/>
      <c r="D13" s="99"/>
      <c r="E13" s="99"/>
      <c r="F13" s="99"/>
      <c r="G13" s="99"/>
    </row>
    <row r="14" spans="1:8" ht="20.100000000000001" customHeight="1">
      <c r="A14" s="93" t="s">
        <v>213</v>
      </c>
    </row>
    <row r="15" spans="1:8" ht="20.100000000000001" customHeight="1">
      <c r="A15" s="93" t="s">
        <v>214</v>
      </c>
    </row>
    <row r="16" spans="1:8" ht="20.100000000000001" customHeight="1">
      <c r="A16" s="93" t="s">
        <v>189</v>
      </c>
    </row>
    <row r="17" spans="1:16" ht="20.100000000000001" customHeight="1">
      <c r="A17" s="93" t="s">
        <v>190</v>
      </c>
    </row>
    <row r="18" spans="1:16" ht="20.100000000000001" customHeight="1"/>
    <row r="19" spans="1:16" ht="20.100000000000001" customHeight="1">
      <c r="A19" s="99" t="s">
        <v>191</v>
      </c>
      <c r="B19" s="99"/>
      <c r="C19" s="99"/>
      <c r="D19" s="99"/>
      <c r="E19" s="99"/>
      <c r="F19" s="99"/>
      <c r="G19" s="99"/>
      <c r="H19" s="99"/>
      <c r="I19" s="95"/>
      <c r="J19" s="95"/>
      <c r="K19" s="95"/>
      <c r="L19" s="95"/>
      <c r="M19" s="95"/>
      <c r="N19" s="95"/>
      <c r="O19" s="95"/>
      <c r="P19" s="95"/>
    </row>
    <row r="20" spans="1:16" ht="20.100000000000001" customHeight="1"/>
    <row r="21" spans="1:16" ht="35.4" customHeight="1">
      <c r="B21" s="100" t="s">
        <v>192</v>
      </c>
      <c r="C21" s="209"/>
      <c r="D21" s="210"/>
      <c r="E21" s="210"/>
      <c r="F21" s="210"/>
      <c r="G21" s="211"/>
    </row>
    <row r="22" spans="1:16" ht="35.4" customHeight="1">
      <c r="B22" s="101" t="s">
        <v>193</v>
      </c>
      <c r="C22" s="209"/>
      <c r="D22" s="210"/>
      <c r="E22" s="210"/>
      <c r="F22" s="210"/>
      <c r="G22" s="211"/>
    </row>
    <row r="23" spans="1:16" ht="35.4" customHeight="1">
      <c r="B23" s="101" t="s">
        <v>194</v>
      </c>
      <c r="C23" s="209"/>
      <c r="D23" s="210"/>
      <c r="E23" s="210"/>
      <c r="F23" s="210"/>
      <c r="G23" s="211"/>
    </row>
    <row r="24" spans="1:16" ht="35.4" customHeight="1">
      <c r="B24" s="101" t="s">
        <v>195</v>
      </c>
      <c r="C24" s="209"/>
      <c r="D24" s="210"/>
      <c r="E24" s="210"/>
      <c r="F24" s="210"/>
      <c r="G24" s="211"/>
    </row>
    <row r="25" spans="1:16" ht="35.4" customHeight="1">
      <c r="B25" s="101" t="s">
        <v>196</v>
      </c>
      <c r="C25" s="102"/>
      <c r="D25" s="102"/>
      <c r="E25" s="103" t="s">
        <v>197</v>
      </c>
      <c r="F25" s="104"/>
      <c r="G25" s="105"/>
    </row>
    <row r="26" spans="1:16" ht="35.4" customHeight="1">
      <c r="B26" s="101" t="s">
        <v>198</v>
      </c>
      <c r="C26" s="102"/>
      <c r="D26" s="106" t="s">
        <v>199</v>
      </c>
      <c r="E26" s="212" t="s">
        <v>200</v>
      </c>
      <c r="F26" s="212"/>
      <c r="G26" s="213"/>
    </row>
    <row r="27" spans="1:16" ht="35.4" customHeight="1">
      <c r="B27" s="107" t="s">
        <v>201</v>
      </c>
      <c r="C27" s="102"/>
      <c r="D27" s="102"/>
      <c r="E27" s="103" t="s">
        <v>197</v>
      </c>
      <c r="F27" s="104"/>
      <c r="G27" s="105"/>
    </row>
    <row r="28" spans="1:16" ht="35.4" customHeight="1">
      <c r="B28" s="108" t="s">
        <v>202</v>
      </c>
      <c r="C28" s="102"/>
      <c r="D28" s="102"/>
      <c r="E28" s="109" t="s">
        <v>203</v>
      </c>
      <c r="F28" s="102"/>
      <c r="G28" s="110"/>
    </row>
    <row r="29" spans="1:16" ht="35.4" customHeight="1">
      <c r="B29" s="101" t="s">
        <v>204</v>
      </c>
      <c r="C29" s="102"/>
      <c r="D29" s="104" t="s">
        <v>205</v>
      </c>
      <c r="E29" s="104"/>
      <c r="F29" s="104"/>
      <c r="G29" s="105"/>
    </row>
    <row r="30" spans="1:16" ht="35.4" customHeight="1">
      <c r="B30" s="101" t="s">
        <v>206</v>
      </c>
      <c r="C30" s="102"/>
      <c r="D30" s="104" t="s">
        <v>207</v>
      </c>
      <c r="E30" s="104"/>
      <c r="F30" s="102"/>
      <c r="G30" s="110"/>
    </row>
    <row r="31" spans="1:16">
      <c r="A31" s="111"/>
      <c r="B31" s="111"/>
      <c r="C31" s="111"/>
      <c r="D31" s="111"/>
      <c r="E31" s="111"/>
      <c r="F31" s="111"/>
      <c r="G31" s="111"/>
      <c r="H31" s="111"/>
    </row>
    <row r="33" spans="1:1">
      <c r="A33" s="93" t="s">
        <v>208</v>
      </c>
    </row>
    <row r="34" spans="1:1">
      <c r="A34" s="93" t="s">
        <v>210</v>
      </c>
    </row>
  </sheetData>
  <mergeCells count="8">
    <mergeCell ref="C24:G24"/>
    <mergeCell ref="E26:G26"/>
    <mergeCell ref="F7:H7"/>
    <mergeCell ref="F8:H8"/>
    <mergeCell ref="A12:H12"/>
    <mergeCell ref="C21:G21"/>
    <mergeCell ref="C22:G22"/>
    <mergeCell ref="C23:G23"/>
  </mergeCells>
  <phoneticPr fontId="4"/>
  <printOptions horizontalCentered="1" gridLinesSet="0"/>
  <pageMargins left="0.98425196850393704" right="0.78740157480314965" top="0.59055118110236227" bottom="0.59055118110236227" header="0" footer="0"/>
  <pageSetup paperSize="9" scale="89"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14DF-0935-4E03-A06C-588ACF72C386}">
  <dimension ref="B1:R25"/>
  <sheetViews>
    <sheetView view="pageBreakPreview" zoomScaleNormal="100" zoomScaleSheetLayoutView="100" workbookViewId="0">
      <selection activeCell="W14" sqref="W14"/>
    </sheetView>
  </sheetViews>
  <sheetFormatPr defaultColWidth="5.59765625" defaultRowHeight="30" customHeight="1"/>
  <cols>
    <col min="1" max="2" width="2.59765625" style="114" customWidth="1"/>
    <col min="3" max="18" width="4.59765625" style="114" customWidth="1"/>
    <col min="19" max="19" width="1.59765625" style="114" customWidth="1"/>
    <col min="20" max="16384" width="5.59765625" style="114"/>
  </cols>
  <sheetData>
    <row r="1" spans="2:18" ht="21" customHeight="1">
      <c r="R1" s="139" t="s">
        <v>237</v>
      </c>
    </row>
    <row r="2" spans="2:18" ht="21" customHeight="1"/>
    <row r="3" spans="2:18" ht="18" customHeight="1">
      <c r="M3" s="242" t="s">
        <v>215</v>
      </c>
      <c r="N3" s="242"/>
      <c r="O3" s="242"/>
      <c r="P3" s="242"/>
      <c r="Q3" s="242"/>
      <c r="R3" s="242"/>
    </row>
    <row r="4" spans="2:18" ht="18" customHeight="1">
      <c r="M4" s="242" t="s">
        <v>216</v>
      </c>
      <c r="N4" s="242"/>
      <c r="O4" s="242"/>
      <c r="P4" s="242"/>
      <c r="Q4" s="242"/>
      <c r="R4" s="242"/>
    </row>
    <row r="5" spans="2:18" ht="27.75" customHeight="1">
      <c r="M5" s="116"/>
      <c r="N5" s="116"/>
      <c r="O5" s="116"/>
      <c r="P5" s="116"/>
      <c r="Q5" s="116"/>
      <c r="R5" s="116"/>
    </row>
    <row r="6" spans="2:18" ht="25.65" customHeight="1">
      <c r="C6" s="114" t="s">
        <v>217</v>
      </c>
      <c r="M6" s="116"/>
      <c r="N6" s="116"/>
      <c r="O6" s="116"/>
      <c r="P6" s="116"/>
      <c r="Q6" s="116"/>
      <c r="R6" s="116"/>
    </row>
    <row r="7" spans="2:18" ht="21" customHeight="1">
      <c r="M7" s="116"/>
      <c r="N7" s="116"/>
      <c r="O7" s="116"/>
      <c r="P7" s="116"/>
      <c r="Q7" s="116"/>
      <c r="R7" s="116"/>
    </row>
    <row r="8" spans="2:18" ht="21" customHeight="1">
      <c r="M8" s="116"/>
      <c r="N8" s="116"/>
      <c r="O8" s="116"/>
      <c r="P8" s="116"/>
      <c r="Q8" s="116"/>
      <c r="R8" s="116"/>
    </row>
    <row r="9" spans="2:18" ht="21" customHeight="1">
      <c r="R9" s="115" t="s">
        <v>218</v>
      </c>
    </row>
    <row r="10" spans="2:18" ht="38.25" customHeight="1"/>
    <row r="11" spans="2:18" ht="30" customHeight="1">
      <c r="F11" s="243" t="s">
        <v>219</v>
      </c>
      <c r="G11" s="243"/>
      <c r="H11" s="243"/>
      <c r="I11" s="243"/>
      <c r="J11" s="243"/>
      <c r="K11" s="243"/>
      <c r="L11" s="243"/>
      <c r="M11" s="243"/>
      <c r="N11" s="243"/>
      <c r="O11" s="243"/>
      <c r="P11" s="117"/>
    </row>
    <row r="12" spans="2:18" ht="27" customHeight="1">
      <c r="F12" s="117"/>
      <c r="G12" s="117"/>
      <c r="H12" s="117"/>
      <c r="I12" s="117"/>
      <c r="J12" s="117"/>
      <c r="K12" s="117"/>
      <c r="L12" s="117"/>
      <c r="M12" s="117"/>
      <c r="N12" s="117"/>
      <c r="O12" s="117"/>
      <c r="P12" s="117"/>
    </row>
    <row r="13" spans="2:18" ht="50.25" customHeight="1">
      <c r="B13" s="244" t="s">
        <v>220</v>
      </c>
      <c r="C13" s="244"/>
      <c r="D13" s="244"/>
      <c r="E13" s="244"/>
      <c r="F13" s="244"/>
      <c r="G13" s="244"/>
      <c r="H13" s="244"/>
      <c r="I13" s="244"/>
      <c r="J13" s="244"/>
      <c r="K13" s="244"/>
      <c r="L13" s="244"/>
      <c r="M13" s="244"/>
      <c r="N13" s="244"/>
      <c r="O13" s="244"/>
      <c r="P13" s="244"/>
      <c r="Q13" s="244"/>
      <c r="R13" s="244"/>
    </row>
    <row r="14" spans="2:18" ht="66.75" customHeight="1">
      <c r="B14" s="217" t="s">
        <v>221</v>
      </c>
      <c r="C14" s="217"/>
      <c r="D14" s="217"/>
      <c r="E14" s="217"/>
      <c r="F14" s="245"/>
      <c r="G14" s="246"/>
      <c r="H14" s="246"/>
      <c r="I14" s="246"/>
      <c r="J14" s="246"/>
      <c r="K14" s="246"/>
      <c r="L14" s="246"/>
      <c r="M14" s="246"/>
      <c r="N14" s="246"/>
      <c r="O14" s="246"/>
      <c r="P14" s="246"/>
      <c r="Q14" s="246"/>
      <c r="R14" s="246"/>
    </row>
    <row r="15" spans="2:18" ht="38.25" customHeight="1">
      <c r="B15" s="217" t="s">
        <v>222</v>
      </c>
      <c r="C15" s="217"/>
      <c r="D15" s="217"/>
      <c r="E15" s="217"/>
      <c r="F15" s="227"/>
      <c r="G15" s="228"/>
      <c r="H15" s="228"/>
      <c r="I15" s="228"/>
      <c r="J15" s="228"/>
      <c r="K15" s="228"/>
      <c r="L15" s="228"/>
      <c r="M15" s="228"/>
      <c r="N15" s="228"/>
      <c r="O15" s="228"/>
      <c r="P15" s="228"/>
      <c r="Q15" s="229" t="s">
        <v>223</v>
      </c>
      <c r="R15" s="230"/>
    </row>
    <row r="16" spans="2:18" ht="24.75" customHeight="1">
      <c r="B16" s="231" t="s">
        <v>224</v>
      </c>
      <c r="C16" s="232"/>
      <c r="D16" s="232"/>
      <c r="E16" s="233"/>
      <c r="F16" s="237" t="s">
        <v>225</v>
      </c>
      <c r="G16" s="237"/>
      <c r="H16" s="238"/>
      <c r="I16" s="239" t="s">
        <v>226</v>
      </c>
      <c r="J16" s="240"/>
      <c r="K16" s="240"/>
      <c r="L16" s="240"/>
      <c r="M16" s="240"/>
      <c r="N16" s="240"/>
      <c r="O16" s="240"/>
      <c r="P16" s="240"/>
      <c r="Q16" s="240"/>
      <c r="R16" s="241"/>
    </row>
    <row r="17" spans="2:18" ht="24.75" customHeight="1">
      <c r="B17" s="234"/>
      <c r="C17" s="235"/>
      <c r="D17" s="235"/>
      <c r="E17" s="236"/>
      <c r="F17" s="237" t="s">
        <v>227</v>
      </c>
      <c r="G17" s="237"/>
      <c r="H17" s="238"/>
      <c r="I17" s="239" t="s">
        <v>228</v>
      </c>
      <c r="J17" s="240"/>
      <c r="K17" s="240"/>
      <c r="L17" s="240"/>
      <c r="M17" s="240"/>
      <c r="N17" s="240"/>
      <c r="O17" s="240"/>
      <c r="P17" s="240"/>
      <c r="Q17" s="240"/>
      <c r="R17" s="241"/>
    </row>
    <row r="18" spans="2:18" ht="26.25" customHeight="1">
      <c r="B18" s="217" t="s">
        <v>229</v>
      </c>
      <c r="C18" s="217"/>
      <c r="D18" s="217"/>
      <c r="E18" s="217"/>
      <c r="F18" s="118"/>
      <c r="G18" s="118"/>
      <c r="I18" s="119" t="s">
        <v>230</v>
      </c>
      <c r="J18" s="218"/>
      <c r="K18" s="218"/>
      <c r="L18" s="218"/>
      <c r="M18" s="218"/>
      <c r="N18" s="218"/>
      <c r="O18" s="120" t="s">
        <v>231</v>
      </c>
      <c r="P18" s="121"/>
      <c r="Q18" s="121"/>
      <c r="R18" s="122"/>
    </row>
    <row r="19" spans="2:18" ht="30" customHeight="1">
      <c r="B19" s="219" t="s">
        <v>232</v>
      </c>
      <c r="C19" s="220"/>
      <c r="D19" s="220"/>
      <c r="E19" s="220"/>
      <c r="F19" s="220"/>
      <c r="G19" s="221"/>
      <c r="H19" s="123"/>
      <c r="I19" s="124" t="s">
        <v>230</v>
      </c>
      <c r="J19" s="225"/>
      <c r="K19" s="225"/>
      <c r="L19" s="225"/>
      <c r="M19" s="225"/>
      <c r="N19" s="225"/>
      <c r="O19" s="125" t="s">
        <v>231</v>
      </c>
      <c r="P19" s="123"/>
      <c r="Q19" s="123"/>
      <c r="R19" s="126"/>
    </row>
    <row r="20" spans="2:18" ht="30" customHeight="1">
      <c r="B20" s="222"/>
      <c r="C20" s="223"/>
      <c r="D20" s="223"/>
      <c r="E20" s="223"/>
      <c r="F20" s="223"/>
      <c r="G20" s="224"/>
      <c r="H20" s="127"/>
      <c r="I20" s="128"/>
      <c r="J20" s="128"/>
      <c r="K20" s="128"/>
      <c r="L20" s="128"/>
      <c r="M20" s="128"/>
      <c r="N20" s="128"/>
      <c r="O20" s="128"/>
      <c r="P20" s="128"/>
      <c r="Q20" s="128"/>
      <c r="R20" s="129"/>
    </row>
    <row r="21" spans="2:18" ht="30" customHeight="1">
      <c r="B21" s="226" t="s">
        <v>233</v>
      </c>
      <c r="C21" s="226"/>
      <c r="D21" s="226"/>
      <c r="E21" s="226"/>
      <c r="F21" s="226"/>
      <c r="G21" s="226"/>
      <c r="H21" s="130" t="s">
        <v>234</v>
      </c>
      <c r="I21" s="131"/>
      <c r="J21" s="131"/>
      <c r="K21" s="131"/>
      <c r="L21" s="131"/>
      <c r="M21" s="131"/>
      <c r="N21" s="131"/>
      <c r="O21" s="131"/>
      <c r="P21" s="131"/>
      <c r="Q21" s="131"/>
      <c r="R21" s="132"/>
    </row>
    <row r="22" spans="2:18" ht="30" customHeight="1">
      <c r="B22" s="226"/>
      <c r="C22" s="226"/>
      <c r="D22" s="226"/>
      <c r="E22" s="226"/>
      <c r="F22" s="226"/>
      <c r="G22" s="226"/>
      <c r="H22" s="133" t="s">
        <v>235</v>
      </c>
      <c r="I22" s="134"/>
      <c r="J22" s="134"/>
      <c r="K22" s="134"/>
      <c r="L22" s="134"/>
      <c r="M22" s="134"/>
      <c r="N22" s="134"/>
      <c r="O22" s="134"/>
      <c r="P22" s="134"/>
      <c r="Q22" s="134"/>
      <c r="R22" s="135"/>
    </row>
    <row r="23" spans="2:18" ht="30" customHeight="1">
      <c r="B23" s="226"/>
      <c r="C23" s="226"/>
      <c r="D23" s="226"/>
      <c r="E23" s="226"/>
      <c r="F23" s="226"/>
      <c r="G23" s="226"/>
      <c r="H23" s="133" t="s">
        <v>236</v>
      </c>
      <c r="I23" s="134"/>
      <c r="J23" s="134"/>
      <c r="K23" s="134"/>
      <c r="L23" s="134"/>
      <c r="M23" s="134"/>
      <c r="N23" s="134"/>
      <c r="O23" s="134"/>
      <c r="P23" s="134"/>
      <c r="Q23" s="134"/>
      <c r="R23" s="135"/>
    </row>
    <row r="24" spans="2:18" ht="30" customHeight="1">
      <c r="B24" s="226"/>
      <c r="C24" s="226"/>
      <c r="D24" s="226"/>
      <c r="E24" s="226"/>
      <c r="F24" s="226"/>
      <c r="G24" s="226"/>
      <c r="H24" s="136"/>
      <c r="I24" s="137"/>
      <c r="J24" s="137"/>
      <c r="K24" s="137"/>
      <c r="L24" s="137"/>
      <c r="M24" s="137"/>
      <c r="N24" s="137"/>
      <c r="O24" s="137"/>
      <c r="P24" s="137"/>
      <c r="Q24" s="137"/>
      <c r="R24" s="138"/>
    </row>
    <row r="25" spans="2:18" ht="11.25" customHeight="1"/>
  </sheetData>
  <mergeCells count="19">
    <mergeCell ref="M3:R3"/>
    <mergeCell ref="M4:R4"/>
    <mergeCell ref="F11:O11"/>
    <mergeCell ref="B13:R13"/>
    <mergeCell ref="B14:E14"/>
    <mergeCell ref="F14:R14"/>
    <mergeCell ref="B15:E15"/>
    <mergeCell ref="F15:P15"/>
    <mergeCell ref="Q15:R15"/>
    <mergeCell ref="B16:E17"/>
    <mergeCell ref="F16:H16"/>
    <mergeCell ref="I16:R16"/>
    <mergeCell ref="F17:H17"/>
    <mergeCell ref="I17:R17"/>
    <mergeCell ref="B18:E18"/>
    <mergeCell ref="J18:N18"/>
    <mergeCell ref="B19:G20"/>
    <mergeCell ref="J19:N19"/>
    <mergeCell ref="B21:G24"/>
  </mergeCells>
  <phoneticPr fontId="4"/>
  <pageMargins left="0.81" right="0.53" top="0.7" bottom="1" header="0.36" footer="0.51200000000000001"/>
  <pageSetup paperSize="9" scale="99" orientation="portrait" horizontalDpi="300" verticalDpi="300" r:id="rId1"/>
  <headerFooter alignWithMargins="0">
    <oddFooter>&amp;RLV417</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vt:lpstr>
      <vt:lpstr>様式１－１</vt:lpstr>
      <vt:lpstr>様式１－２</vt:lpstr>
      <vt:lpstr>様式１－３</vt:lpstr>
      <vt:lpstr>様式２</vt:lpstr>
      <vt:lpstr>様式３</vt:lpstr>
      <vt:lpstr>様式３（記入例）</vt:lpstr>
      <vt:lpstr>様式４</vt:lpstr>
      <vt:lpstr>様式５</vt:lpstr>
      <vt:lpstr>様式１!Print_Area</vt:lpstr>
      <vt:lpstr>'様式１－１'!Print_Area</vt:lpstr>
      <vt:lpstr>'様式１－２'!Print_Area</vt:lpstr>
      <vt:lpstr>'様式１－３'!Print_Area</vt:lpstr>
      <vt:lpstr>様式２!Print_Area</vt:lpstr>
      <vt:lpstr>様式３!Print_Area</vt:lpstr>
      <vt:lpstr>'様式３（記入例）'!Print_Area</vt:lpstr>
      <vt:lpstr>様式４!Print_Area</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ma542</dc:creator>
  <cp:lastModifiedBy>阿部　亮太</cp:lastModifiedBy>
  <cp:lastPrinted>2026-02-05T02:52:06Z</cp:lastPrinted>
  <dcterms:created xsi:type="dcterms:W3CDTF">2022-07-21T01:23:07Z</dcterms:created>
  <dcterms:modified xsi:type="dcterms:W3CDTF">2026-03-02T05:53:45Z</dcterms:modified>
</cp:coreProperties>
</file>