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150" windowWidth="9615" windowHeight="8625" tabRatio="597"/>
  </bookViews>
  <sheets>
    <sheet name="全体" sheetId="33" r:id="rId1"/>
    <sheet name="祝日一覧" sheetId="3" r:id="rId2"/>
    <sheet name="Sheet1" sheetId="1" r:id="rId3"/>
    <sheet name="Sheet2" sheetId="2" r:id="rId4"/>
  </sheets>
  <definedNames>
    <definedName name="_xlnm.Print_Area" localSheetId="0">全体!$A$1:$AF$38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6" authorId="0">
      <text>
        <r>
          <rPr>
            <sz val="11"/>
            <color indexed="8"/>
            <rFont val="ＭＳ Ｐゴシック"/>
          </rPr>
          <t>A6セルに該当月の初日を入力すると、曜日＆ほかの施設の日付も変わる</t>
        </r>
      </text>
    </comment>
    <comment ref="A1" authorId="0">
      <text>
        <r>
          <rPr>
            <sz val="11"/>
            <color indexed="8"/>
            <rFont val="ＭＳ Ｐゴシック"/>
          </rPr>
          <t>月を修正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<sst xmlns="http://schemas.openxmlformats.org/spreadsheetml/2006/main" xmlns:r="http://schemas.openxmlformats.org/officeDocument/2006/relationships" count="142" uniqueCount="142">
  <si>
    <t>※下記情報はＨＰ掲載時点での予定であり、予告なく変更になる場合がありますのでご了承ください。</t>
    <rPh sb="1" eb="3">
      <t>カキ</t>
    </rPh>
    <rPh sb="3" eb="5">
      <t>ジョウホウ</t>
    </rPh>
    <rPh sb="8" eb="10">
      <t>ケイサイ</t>
    </rPh>
    <rPh sb="10" eb="12">
      <t>ジテン</t>
    </rPh>
    <rPh sb="14" eb="16">
      <t>ヨテイ</t>
    </rPh>
    <rPh sb="20" eb="22">
      <t>ヨコク</t>
    </rPh>
    <rPh sb="24" eb="26">
      <t>ヘンコウ</t>
    </rPh>
    <rPh sb="29" eb="31">
      <t>バアイ</t>
    </rPh>
    <rPh sb="39" eb="41">
      <t>リョウショウ</t>
    </rPh>
    <phoneticPr fontId="32"/>
  </si>
  <si>
    <t>下関庭球場</t>
    <rPh sb="0" eb="2">
      <t>シモノセキ</t>
    </rPh>
    <rPh sb="2" eb="3">
      <t>ニワ</t>
    </rPh>
    <phoneticPr fontId="32"/>
  </si>
  <si>
    <t>第43回中国地区レデイ―スバドミントン選手権大会（年齢別、クラブ対抗）</t>
  </si>
  <si>
    <t>下関市弓道場</t>
    <rPh sb="0" eb="3">
      <t>シ</t>
    </rPh>
    <phoneticPr fontId="32"/>
  </si>
  <si>
    <t>剣道場</t>
    <rPh sb="0" eb="3">
      <t>ケンドウジョウ</t>
    </rPh>
    <phoneticPr fontId="19"/>
  </si>
  <si>
    <t>問い合せ先</t>
    <rPh sb="0" eb="1">
      <t>ト</t>
    </rPh>
    <rPh sb="2" eb="3">
      <t>アワ</t>
    </rPh>
    <rPh sb="4" eb="5">
      <t>サキ</t>
    </rPh>
    <phoneticPr fontId="32"/>
  </si>
  <si>
    <t>元日</t>
  </si>
  <si>
    <t>J：COMアリーナ下関(Tel：233-0125・指定管理者：あすも下関（株）)</t>
    <rPh sb="9" eb="11">
      <t>シモノセキ</t>
    </rPh>
    <rPh sb="25" eb="27">
      <t>シテイ</t>
    </rPh>
    <rPh sb="27" eb="30">
      <t>カンリシャ</t>
    </rPh>
    <rPh sb="34" eb="36">
      <t>シモノセキ</t>
    </rPh>
    <rPh sb="37" eb="38">
      <t>カブ</t>
    </rPh>
    <phoneticPr fontId="32"/>
  </si>
  <si>
    <t>秋分の日</t>
  </si>
  <si>
    <t>2026～2027年祝日一覧</t>
    <rPh sb="9" eb="10">
      <t>ねん</t>
    </rPh>
    <rPh sb="10" eb="12">
      <t>しゅくじつ</t>
    </rPh>
    <rPh sb="12" eb="14">
      <t>いちらん</t>
    </rPh>
    <phoneticPr fontId="31" type="Hiragana"/>
  </si>
  <si>
    <t>※５月１日７日８日は芝整備のため9：00～16：00の間フィールドの使用ができません</t>
  </si>
  <si>
    <t>彦島体育館（Tel：266-2226・指定管理者：公営施設管理公社)</t>
    <rPh sb="0" eb="2">
      <t>ヒコシマ</t>
    </rPh>
    <rPh sb="2" eb="5">
      <t>タイイクカン</t>
    </rPh>
    <rPh sb="25" eb="27">
      <t>コウエイ</t>
    </rPh>
    <rPh sb="27" eb="29">
      <t>シセツ</t>
    </rPh>
    <rPh sb="29" eb="31">
      <t>カンリ</t>
    </rPh>
    <rPh sb="31" eb="33">
      <t>コウシャ</t>
    </rPh>
    <phoneticPr fontId="32"/>
  </si>
  <si>
    <t>セービング陸上競技場</t>
    <rPh sb="5" eb="10">
      <t>リ</t>
    </rPh>
    <phoneticPr fontId="32"/>
  </si>
  <si>
    <t>施設名</t>
    <rPh sb="0" eb="2">
      <t>シセツ</t>
    </rPh>
    <rPh sb="2" eb="3">
      <t>メイ</t>
    </rPh>
    <phoneticPr fontId="32"/>
  </si>
  <si>
    <t>各総合支所地域政策課</t>
    <rPh sb="0" eb="1">
      <t>カク</t>
    </rPh>
    <rPh sb="1" eb="3">
      <t>ソウゴウ</t>
    </rPh>
    <rPh sb="3" eb="5">
      <t>シショ</t>
    </rPh>
    <rPh sb="5" eb="7">
      <t>チイキ</t>
    </rPh>
    <rPh sb="7" eb="9">
      <t>セイサク</t>
    </rPh>
    <rPh sb="9" eb="10">
      <t>カ</t>
    </rPh>
    <phoneticPr fontId="32"/>
  </si>
  <si>
    <t>ソテ連　ソフトテニス教室　（予備日）
19：00～21：00</t>
  </si>
  <si>
    <t>彦島体育館</t>
  </si>
  <si>
    <t>Nittaku杯卓球大会(一般・シニアの部）</t>
  </si>
  <si>
    <t>彦島庭球場</t>
    <rPh sb="0" eb="2">
      <t>ヒコシマ</t>
    </rPh>
    <rPh sb="2" eb="3">
      <t>エンテイ</t>
    </rPh>
    <rPh sb="3" eb="5">
      <t>キュウジョウ</t>
    </rPh>
    <phoneticPr fontId="32"/>
  </si>
  <si>
    <t>休日</t>
  </si>
  <si>
    <t>小中学校ソフトボール教室（8：00～17：00）</t>
  </si>
  <si>
    <t>豊関トリムバレーボール協会 五月杯
9：00～17：00</t>
  </si>
  <si>
    <t>彦島地区公園多目的広場</t>
    <rPh sb="0" eb="2">
      <t>ヒコシマ</t>
    </rPh>
    <rPh sb="2" eb="4">
      <t>チク</t>
    </rPh>
    <rPh sb="4" eb="6">
      <t>コウエン</t>
    </rPh>
    <rPh sb="6" eb="9">
      <t>タモクテキ</t>
    </rPh>
    <rPh sb="9" eb="11">
      <t>ヒロバ</t>
    </rPh>
    <phoneticPr fontId="32"/>
  </si>
  <si>
    <t>・ミカド海峡杯団体卓球大会兼ミカド海峡杯ラージボール卓球大会
・みんなで卓球＆バドミントン（開放事業）</t>
  </si>
  <si>
    <t>長府体育館</t>
  </si>
  <si>
    <t>ソテ連　国民スポーツ山口県予選会ダブルス成年二次
8：00～17：00</t>
    <rPh sb="4" eb="6">
      <t>コクミン</t>
    </rPh>
    <phoneticPr fontId="19"/>
  </si>
  <si>
    <t>長府体育館（Tel：245-5010・指定管理者：公営施設管理公社)</t>
    <rPh sb="0" eb="2">
      <t>チョウフ</t>
    </rPh>
    <rPh sb="2" eb="5">
      <t>タイイクカン</t>
    </rPh>
    <rPh sb="25" eb="27">
      <t>コウエイ</t>
    </rPh>
    <rPh sb="27" eb="29">
      <t>シセツ</t>
    </rPh>
    <rPh sb="29" eb="31">
      <t>カンリ</t>
    </rPh>
    <rPh sb="31" eb="33">
      <t>コウシャ</t>
    </rPh>
    <phoneticPr fontId="32"/>
  </si>
  <si>
    <t>長府扇町第１運動場</t>
  </si>
  <si>
    <t>2026年5月　スポーツ行事予定表</t>
    <rPh sb="4" eb="5">
      <t>ネン</t>
    </rPh>
    <rPh sb="6" eb="7">
      <t>ガツ</t>
    </rPh>
    <rPh sb="12" eb="14">
      <t>ギョウジ</t>
    </rPh>
    <rPh sb="14" eb="16">
      <t>ヨテイ</t>
    </rPh>
    <rPh sb="16" eb="17">
      <t>ヒョウ</t>
    </rPh>
    <phoneticPr fontId="32"/>
  </si>
  <si>
    <t>スポーツの日</t>
  </si>
  <si>
    <t>オーヴィジョンスタジアム下関</t>
  </si>
  <si>
    <t>菊川・豊田・豊浦・豊北地区</t>
    <rPh sb="0" eb="2">
      <t>キクガワ</t>
    </rPh>
    <rPh sb="3" eb="5">
      <t>トヨタ</t>
    </rPh>
    <rPh sb="6" eb="8">
      <t>トヨウラ</t>
    </rPh>
    <rPh sb="9" eb="11">
      <t>ホウホク</t>
    </rPh>
    <rPh sb="11" eb="13">
      <t>チク</t>
    </rPh>
    <phoneticPr fontId="33"/>
  </si>
  <si>
    <t>柔道場</t>
  </si>
  <si>
    <t>弓道場</t>
    <rPh sb="0" eb="3">
      <t>キュウドウジョウ</t>
    </rPh>
    <phoneticPr fontId="19"/>
  </si>
  <si>
    <t>山口県立武道館</t>
    <rPh sb="0" eb="2">
      <t>ヤマグチ</t>
    </rPh>
    <rPh sb="2" eb="4">
      <t>ケンリツ</t>
    </rPh>
    <rPh sb="4" eb="7">
      <t>ブドウカン</t>
    </rPh>
    <phoneticPr fontId="19"/>
  </si>
  <si>
    <t>大道場</t>
  </si>
  <si>
    <t>多目的広場</t>
    <rPh sb="0" eb="5">
      <t>タモクテキ</t>
    </rPh>
    <phoneticPr fontId="19"/>
  </si>
  <si>
    <t>セービング陸上競技場（Tel：231-2724・指定管理者：公営施設管理公社)</t>
  </si>
  <si>
    <t>みんなで卓球＆バドミントン（開放事業）</t>
  </si>
  <si>
    <t xml:space="preserve"> 山口県立武道館(Tel:259-8880)</t>
  </si>
  <si>
    <t>相撲場</t>
    <rPh sb="0" eb="3">
      <t>スモウジョウ</t>
    </rPh>
    <phoneticPr fontId="19"/>
  </si>
  <si>
    <t>下関球場（Tel：259-8070・指定管理者：ミズノ)</t>
    <rPh sb="0" eb="2">
      <t>シモノセキ</t>
    </rPh>
    <rPh sb="2" eb="4">
      <t>キュウジョウ</t>
    </rPh>
    <phoneticPr fontId="32"/>
  </si>
  <si>
    <t>【内閣府HP：国民の祝日】</t>
  </si>
  <si>
    <t>山の日</t>
  </si>
  <si>
    <t>建国記念の日</t>
  </si>
  <si>
    <t>オーヴィジョンスタジアム下関第二球場</t>
  </si>
  <si>
    <t>小･中学生ｿﾌﾄﾎﾞｰﾙ教室(13日目)(夢ヶ丘公園芝生広場)</t>
  </si>
  <si>
    <t>昭和の日</t>
  </si>
  <si>
    <t>憲法記念日</t>
  </si>
  <si>
    <t>みどりの日</t>
  </si>
  <si>
    <t>こどもの日</t>
  </si>
  <si>
    <t>※令和9年（2027年）の国民の祝日は、前年（令和8年（2026年））の２月に掲載します。</t>
  </si>
  <si>
    <t>海の日</t>
  </si>
  <si>
    <t>敬老の日</t>
  </si>
  <si>
    <t>文化の日</t>
  </si>
  <si>
    <t>勤労感謝の日</t>
  </si>
  <si>
    <t>天皇誕生日</t>
  </si>
  <si>
    <t>成人の日</t>
  </si>
  <si>
    <t>春分の日</t>
  </si>
  <si>
    <t>下関市バスケットボール協会 亀山杯
 8：00～22：00</t>
  </si>
  <si>
    <t>祝日法第3条第2項による休日</t>
  </si>
  <si>
    <t>祝日法第3条第3項による休日</t>
  </si>
  <si>
    <t>J：COM　アリーナ下関</t>
    <rPh sb="10" eb="12">
      <t>シモノセキ</t>
    </rPh>
    <phoneticPr fontId="19"/>
  </si>
  <si>
    <t>下関近郷バレーボール大会</t>
    <rPh sb="0" eb="2">
      <t>シモノセキ</t>
    </rPh>
    <rPh sb="2" eb="4">
      <t>キンゴウ</t>
    </rPh>
    <rPh sb="10" eb="12">
      <t>タイカイ</t>
    </rPh>
    <phoneticPr fontId="32"/>
  </si>
  <si>
    <t>亀山杯争奪ミニバスケットボール大会</t>
  </si>
  <si>
    <t>個人参加型フットサル</t>
  </si>
  <si>
    <t>・向山杯トリムバレーボール大会
・みんなで卓球＆バドミントン（開放事業）</t>
  </si>
  <si>
    <t>・第43回中国地区レデイ―スバドミントン選手権大会（年齢別、クラブ対抗）
・苦手克服【鉄棒教室】</t>
  </si>
  <si>
    <t>全国中国高等学校卓球選手権大会山口県予選会</t>
  </si>
  <si>
    <t>ゆるっとピックルボール交流会</t>
  </si>
  <si>
    <t>山口県高校総体(バドミントン競技)</t>
  </si>
  <si>
    <t>ワンアンドオンリーバスケット大会
9：00～22：00</t>
  </si>
  <si>
    <t>ワンアンドオンリーバスケット大会
9：00～17：00</t>
  </si>
  <si>
    <t>おげんき体操（自主）　14：00～15：00</t>
  </si>
  <si>
    <t xml:space="preserve">ホークスキッズ　16：00～19：00 </t>
  </si>
  <si>
    <t>下関市バスケットボール協会 亀山杯
 8：00～17：00</t>
  </si>
  <si>
    <t xml:space="preserve">ホークスキッズベースボールスクール
16:00～19：00 </t>
  </si>
  <si>
    <t>下関市バレーボール協会 クラブ実連総合大会
9：00～17：00</t>
  </si>
  <si>
    <t>おげんき体操（自主）　14：00～15：00　</t>
  </si>
  <si>
    <t>ランニングスポーツ教室　10：00～11：00</t>
  </si>
  <si>
    <t>ホークスキッズベースボールスクール 
16:00～19：00</t>
  </si>
  <si>
    <t>ランニングスポーツ教室
10：00～11：00</t>
  </si>
  <si>
    <t>下関市サッカー協会  社会人リーグ　
9：00～17：00</t>
  </si>
  <si>
    <t>下関市サッカー協会  社会人リーグ
9：00～17：00</t>
  </si>
  <si>
    <t>ＪＡＢＡ九州大会</t>
  </si>
  <si>
    <t>中国六大学春季リーグ戦</t>
  </si>
  <si>
    <t>ヤングリーグジュニア選手権</t>
  </si>
  <si>
    <t>下関柔道協会前期昇段審査
（柔道）</t>
  </si>
  <si>
    <t>・ホークスキッズベースボールスクール  16:00～19：00
・ワンアンドオンリーバスケット大会前日準備
  19：00～22：00</t>
  </si>
  <si>
    <t>体操教室　（15：00～17：00）</t>
  </si>
  <si>
    <t>小学体験リズム体操</t>
  </si>
  <si>
    <t>・第46回全日本小学生ﾊﾞﾚｰﾎﾞｰﾙ大会下関ﾌﾞﾛｯｸ一次予選(1日目)(下関市豊浦夢が丘ｽﾎﾟｰﾂｾﾝﾀｰ)
・友ｶｯﾌﾟ争奪少年ｿﾌﾄﾎﾞｰﾙ大会(夢ヶ丘公園野球場､夢ヶ丘公園芝生広場､豊洋運動公園陸上競技場)</t>
  </si>
  <si>
    <t>下テ協　第３５回ＪＲ西日本大会
8：00～17：00</t>
  </si>
  <si>
    <t>・ボッチャ　（9：00～12：00）
・神戸製鋼新入社員研修　（13：00～16：00）</t>
  </si>
  <si>
    <t>・長府地区スポーツ振興協議会（9：00～12：00）</t>
  </si>
  <si>
    <t>さわやかスポーツ　（9：00～12：00）</t>
  </si>
  <si>
    <t>・小･中学生ｿﾌﾄﾎﾞｰﾙ教室(9日目)(豊洋運動公園陸上競技場)
・第47回全日本男子ｸﾗﾌﾞ選手権中国予選会(1日目)(夢ヶ丘公園野球場､夢ヶ丘公園芝生広場)</t>
  </si>
  <si>
    <t>ボッチャ　（9：00～12：00）</t>
  </si>
  <si>
    <t>走り方教室（9：00～12：00）</t>
  </si>
  <si>
    <t>サンデーベースボール（8：00～17：00）</t>
  </si>
  <si>
    <t>小･中学生ｿﾌﾄﾎﾞｰﾙ教室(8日目)(夢ヶ丘公園芝生広場)</t>
  </si>
  <si>
    <t>第46回全日本小学生ﾊﾞﾚｰﾎﾞｰﾙ大会下関ﾌﾞﾛｯｸ一次予選(2日目)(下関市豊浦夢が丘ｽﾎﾟｰﾂｾﾝﾀｰ)</t>
  </si>
  <si>
    <t>U12亀山杯争奪ﾐﾆﾊﾞｽｹｯﾄﾎﾞｰﾙ大会(1日目)(下関市豊浦夢が丘ｽﾎﾟｰﾂｾﾝﾀｰ)</t>
  </si>
  <si>
    <t>・小･中学生ｿﾌﾄﾎﾞｰﾙ教室(10日目)(豊洋運動公園陸上競技場)
・第47回全日本男子ｸﾗﾌﾞ選手権中国予選会(2日目)(夢ヶ丘公園野球場､夢ヶ丘公園芝生広場)</t>
  </si>
  <si>
    <t>・小･中学生ｿﾌﾄﾎﾞｰﾙ教室(11日目)(豊洋運動公園陸上競技場)</t>
  </si>
  <si>
    <t>前期昇段審査形講習会
２日目（柔道）</t>
  </si>
  <si>
    <t>・小･中学生ｿﾌﾄﾎﾞｰﾙ教室(12日目)(豊洋運動公園陸上競技場)
・会長旗下関地区選考会一般男子二部(夢ヶ丘公園野球場､夢ヶ丘公園芝生広場)</t>
  </si>
  <si>
    <t>小･中学生ｿﾌﾄﾎﾞｰﾙ教室(14日目)(豊洋運動公園陸上競技場)</t>
  </si>
  <si>
    <t>下短練習試合　1-4コート　9：00～15：30</t>
  </si>
  <si>
    <t>下関市協会理事長旗争奪下関ｵｰﾌﾟﾝ大会(2日目)
(夢ヶ丘公園野球場､夢ヶ丘公園芝生広場､豊洋運動公園陸上競技場)</t>
  </si>
  <si>
    <r>
      <t xml:space="preserve">・U12亀山杯争奪ﾐﾆﾊﾞｽｹｯﾄﾎﾞｰﾙ大会(2日目)(下関市豊浦夢が丘ｽﾎﾟｰﾂｾﾝﾀｰ)
</t>
    </r>
    <r>
      <rPr>
        <sz val="9"/>
        <color auto="1"/>
        <rFont val="HG丸ｺﾞｼｯｸM-PRO"/>
      </rPr>
      <t>・山口県近郷中学生女子ｿﾌﾄﾎﾞｰﾙ大会(夢ヶ丘公園野球場､夢ヶ丘公園芝生広場､豊洋運動公園陸上競技場)</t>
    </r>
  </si>
  <si>
    <t>下関市協会理事長旗争奪下関ｵｰﾌﾟﾝ大会(1日目)
(夢ヶ丘公園野球場､夢ヶ丘公園芝生広場､豊洋運動公園陸上競技場)</t>
  </si>
  <si>
    <t>小串柔道教室錬成会</t>
  </si>
  <si>
    <t>スプリングフェスティバル（ソフトバレーボール）</t>
  </si>
  <si>
    <t>下関市春季選手権大会 
（バドミントン）</t>
  </si>
  <si>
    <t>Ｔａｍｏ’ｓ　Ｃｕｐ
（バレーボール）</t>
  </si>
  <si>
    <t>第７７回山口県高等学校
総合体育大会剣道競技</t>
  </si>
  <si>
    <t>前期昇段審査形講習会
1日目（柔道）</t>
  </si>
  <si>
    <t>・ランニングスポーツ（13：00～16：00）
・体操教室　（15：00～17：00）</t>
  </si>
  <si>
    <t>ランニングスポーツ（13：00～16：00）</t>
  </si>
  <si>
    <t>レノファ山口ＦＣウエスト　9：00～17：00</t>
  </si>
  <si>
    <t>一般開放日</t>
  </si>
  <si>
    <t>大学リーグ　11：00～16：00</t>
  </si>
  <si>
    <t>高体連下関支部記録会　9：30～18：00</t>
  </si>
  <si>
    <t>ソテ連　中学校下関ソフトテニス春季研修大会　全面　8：00～18：00</t>
  </si>
  <si>
    <t>・下テ協　第３５回ＪＲ西日本大会　８コート
　13：00～17：00
・ソテ連　ソフトテニス教室　（２面）19：00～21：00</t>
  </si>
  <si>
    <t>下テ協　初心者テニス教室　19：00～21：00</t>
  </si>
  <si>
    <t>ソテ連　ソフトテニス教室　（２面）
19：00～21：00</t>
  </si>
  <si>
    <t>・下テ協　ソフトテニススポーツ少年団親子体験教室　9：00～12：00
・下テ協　下関市内中学生ソフトテニス合同練習会　13：00～17：00</t>
  </si>
  <si>
    <t>ソテ連　Ｕ１４下関市ソフトシングルス選手権大会
7：30～17：00</t>
  </si>
  <si>
    <t>ソテ連　三地区高校ソフトテニス大会　
8：00～17：00</t>
  </si>
  <si>
    <t>ソテ連　三地区高校ソフトテニス大会
8：00～17：00</t>
  </si>
  <si>
    <t>洋々倶楽部大会　9：00～14：00（予備日）</t>
  </si>
  <si>
    <t>洋々倶楽部大会　9-12コート
9：00～14：00</t>
  </si>
  <si>
    <t>山口県西部中学校陸上競技記録会
8：00～17：00</t>
  </si>
  <si>
    <t>下関Ｇ・Ｇ協会　３級普及指導員新規講習会
10：00～14：00</t>
  </si>
  <si>
    <t>下テ協　春季テニス選手権大会
8：00～17：00</t>
  </si>
  <si>
    <t>ソテ連　下関市春季選手権大会
8：00～17：00</t>
  </si>
  <si>
    <t>ソテ連　国民スポーツ山口県予選会ダブルス成年一次
8：00～17：00</t>
  </si>
  <si>
    <t>※５月１１日～６月７日までの間、芝整備のため予定表記載大会以外の日はフィールドの使用が終日できません（一般開放日、フィールド使用不可）</t>
  </si>
  <si>
    <t>・全日本少年フットサル山口県大会予選
・中国卓球選手権大会山口県予選会</t>
  </si>
  <si>
    <t>Nittaku杯卓球大会(中学生以下の部）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</si>
</sst>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m/d;@"/>
    <numFmt numFmtId="177" formatCode="aaa"/>
  </numFmts>
  <fonts count="34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10"/>
      <color auto="1"/>
      <name val="HG丸ｺﾞｼｯｸM-PRO"/>
      <family val="3"/>
    </font>
    <font>
      <sz val="10"/>
      <color indexed="8"/>
      <name val="HG丸ｺﾞｼｯｸM-PRO"/>
      <family val="3"/>
    </font>
    <font>
      <sz val="11"/>
      <color indexed="8"/>
      <name val="HG丸ｺﾞｼｯｸM-PRO"/>
      <family val="3"/>
    </font>
    <font>
      <sz val="9"/>
      <color indexed="8"/>
      <name val="HG丸ｺﾞｼｯｸM-PRO"/>
      <family val="3"/>
    </font>
    <font>
      <b/>
      <sz val="20"/>
      <color indexed="8"/>
      <name val="HG丸ｺﾞｼｯｸM-PRO"/>
      <family val="3"/>
    </font>
    <font>
      <sz val="10"/>
      <color theme="1"/>
      <name val="HG丸ｺﾞｼｯｸM-PRO"/>
      <family val="3"/>
    </font>
    <font>
      <sz val="12"/>
      <color auto="1"/>
      <name val="HG丸ｺﾞｼｯｸM-PRO"/>
      <family val="3"/>
    </font>
    <font>
      <sz val="12"/>
      <color indexed="8"/>
      <name val="HG丸ｺﾞｼｯｸM-PRO"/>
    </font>
    <font>
      <sz val="10"/>
      <color auto="1"/>
      <name val="HG丸ｺﾞｼｯｸM-PRO"/>
      <family val="3"/>
    </font>
    <font>
      <sz val="9"/>
      <color auto="1"/>
      <name val="HG丸ｺﾞｼｯｸM-PRO"/>
      <family val="3"/>
    </font>
    <font>
      <sz val="8"/>
      <color auto="1"/>
      <name val="HG丸ｺﾞｼｯｸM-PRO"/>
      <family val="3"/>
    </font>
    <font>
      <sz val="6.5"/>
      <color auto="1"/>
      <name val="HG丸ｺﾞｼｯｸM-PRO"/>
      <family val="3"/>
    </font>
    <font>
      <sz val="6"/>
      <color auto="1"/>
      <name val="游ゴシック"/>
      <family val="3"/>
    </font>
    <font>
      <sz val="6"/>
      <color auto="1"/>
      <name val="ＭＳ Ｐゴシック"/>
      <family val="3"/>
    </font>
    <font>
      <sz val="7"/>
      <color auto="1"/>
      <name val="ＭＳ 明朝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69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rgb="FFBF92E1"/>
        <bgColor indexed="64"/>
      </patternFill>
    </fill>
  </fills>
  <borders count="9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83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0" fontId="21" fillId="0" borderId="0" xfId="0" applyFont="1" applyFill="1" applyProtection="1">
      <alignment vertical="center"/>
      <protection locked="0"/>
    </xf>
    <xf numFmtId="0" fontId="22" fillId="0" borderId="0" xfId="0" applyFont="1" applyFill="1" applyProtection="1">
      <alignment vertical="center"/>
      <protection locked="0"/>
    </xf>
    <xf numFmtId="0" fontId="21" fillId="0" borderId="0" xfId="0" applyFont="1" applyFill="1" applyAlignment="1" applyProtection="1">
      <alignment horizontal="center" vertical="center" shrinkToFit="1"/>
      <protection locked="0"/>
    </xf>
    <xf numFmtId="0" fontId="20" fillId="0" borderId="0" xfId="0" applyFont="1" applyFill="1" applyAlignment="1" applyProtection="1">
      <alignment horizontal="center" vertical="center" shrinkToFit="1"/>
      <protection locked="0"/>
    </xf>
    <xf numFmtId="0" fontId="23" fillId="0" borderId="0" xfId="0" applyFont="1" applyProtection="1">
      <alignment vertical="center"/>
      <protection locked="0"/>
    </xf>
    <xf numFmtId="0" fontId="20" fillId="0" borderId="10" xfId="0" applyFont="1" applyBorder="1" applyAlignment="1" applyProtection="1">
      <alignment vertical="center"/>
      <protection locked="0"/>
    </xf>
    <xf numFmtId="0" fontId="22" fillId="24" borderId="11" xfId="0" applyFont="1" applyFill="1" applyBorder="1" applyAlignment="1" applyProtection="1">
      <alignment horizontal="center" vertical="center" shrinkToFit="1"/>
      <protection locked="0"/>
    </xf>
    <xf numFmtId="0" fontId="21" fillId="0" borderId="12" xfId="0" applyFont="1" applyBorder="1" applyAlignment="1" applyProtection="1">
      <alignment horizontal="center" vertical="center" shrinkToFit="1"/>
      <protection locked="0"/>
    </xf>
    <xf numFmtId="0" fontId="22" fillId="24" borderId="13" xfId="0" applyFont="1" applyFill="1" applyBorder="1" applyAlignment="1" applyProtection="1">
      <alignment horizontal="center" vertical="center" shrinkToFit="1"/>
      <protection locked="0"/>
    </xf>
    <xf numFmtId="176" fontId="20" fillId="0" borderId="14" xfId="0" applyNumberFormat="1" applyFont="1" applyFill="1" applyBorder="1" applyAlignment="1" applyProtection="1">
      <alignment horizontal="center" vertical="center"/>
      <protection locked="0"/>
    </xf>
    <xf numFmtId="176" fontId="20" fillId="0" borderId="15" xfId="0" applyNumberFormat="1" applyFont="1" applyFill="1" applyBorder="1" applyAlignment="1" applyProtection="1">
      <alignment horizontal="center" vertical="center"/>
    </xf>
    <xf numFmtId="176" fontId="20" fillId="0" borderId="16" xfId="0" applyNumberFormat="1" applyFont="1" applyFill="1" applyBorder="1" applyAlignment="1" applyProtection="1">
      <alignment horizontal="center" vertical="center"/>
    </xf>
    <xf numFmtId="0" fontId="22" fillId="24" borderId="17" xfId="0" applyFont="1" applyFill="1" applyBorder="1" applyAlignment="1" applyProtection="1">
      <alignment horizontal="center" vertical="center" shrinkToFit="1"/>
      <protection locked="0"/>
    </xf>
    <xf numFmtId="0" fontId="21" fillId="0" borderId="18" xfId="0" applyFont="1" applyBorder="1" applyAlignment="1" applyProtection="1">
      <alignment horizontal="center" vertical="center" shrinkToFit="1"/>
      <protection locked="0"/>
    </xf>
    <xf numFmtId="0" fontId="22" fillId="24" borderId="19" xfId="0" applyFont="1" applyFill="1" applyBorder="1" applyAlignment="1" applyProtection="1">
      <alignment horizontal="center" vertical="center" shrinkToFit="1"/>
      <protection locked="0"/>
    </xf>
    <xf numFmtId="177" fontId="24" fillId="0" borderId="20" xfId="0" applyNumberFormat="1" applyFont="1" applyFill="1" applyBorder="1" applyAlignment="1" applyProtection="1">
      <alignment horizontal="center" vertical="center"/>
    </xf>
    <xf numFmtId="177" fontId="24" fillId="0" borderId="21" xfId="0" applyNumberFormat="1" applyFont="1" applyFill="1" applyBorder="1" applyAlignment="1" applyProtection="1">
      <alignment horizontal="center" vertical="center"/>
    </xf>
    <xf numFmtId="177" fontId="24" fillId="0" borderId="22" xfId="0" applyNumberFormat="1" applyFont="1" applyFill="1" applyBorder="1" applyAlignment="1" applyProtection="1">
      <alignment horizontal="center" vertical="center"/>
    </xf>
    <xf numFmtId="0" fontId="25" fillId="25" borderId="23" xfId="0" applyFont="1" applyFill="1" applyBorder="1" applyAlignment="1" applyProtection="1">
      <alignment horizontal="center" vertical="center" shrinkToFit="1"/>
      <protection locked="0"/>
    </xf>
    <xf numFmtId="0" fontId="26" fillId="25" borderId="24" xfId="0" applyFont="1" applyFill="1" applyBorder="1" applyAlignment="1" applyProtection="1">
      <alignment horizontal="center" vertical="center" shrinkToFit="1"/>
      <protection locked="0"/>
    </xf>
    <xf numFmtId="0" fontId="27" fillId="25" borderId="25" xfId="0" applyFont="1" applyFill="1" applyBorder="1" applyAlignment="1" applyProtection="1">
      <alignment horizontal="center" vertical="center" shrinkToFit="1"/>
      <protection locked="0"/>
    </xf>
    <xf numFmtId="0" fontId="27" fillId="0" borderId="26" xfId="0" applyFont="1" applyFill="1" applyBorder="1" applyAlignment="1" applyProtection="1">
      <alignment horizontal="left" vertical="center" wrapText="1" shrinkToFit="1"/>
      <protection locked="0"/>
    </xf>
    <xf numFmtId="0" fontId="27" fillId="0" borderId="27" xfId="0" applyFont="1" applyFill="1" applyBorder="1" applyAlignment="1" applyProtection="1">
      <alignment vertical="center" wrapText="1" shrinkToFit="1"/>
      <protection locked="0"/>
    </xf>
    <xf numFmtId="0" fontId="27" fillId="0" borderId="27" xfId="0" applyFont="1" applyFill="1" applyBorder="1" applyAlignment="1" applyProtection="1">
      <alignment horizontal="left" vertical="center" wrapText="1" shrinkToFit="1"/>
      <protection locked="0"/>
    </xf>
    <xf numFmtId="0" fontId="27" fillId="0" borderId="27" xfId="0" applyFont="1" applyFill="1" applyBorder="1" applyAlignment="1" applyProtection="1">
      <alignment vertical="center" shrinkToFit="1"/>
      <protection locked="0"/>
    </xf>
    <xf numFmtId="0" fontId="27" fillId="0" borderId="28" xfId="0" applyFont="1" applyFill="1" applyBorder="1" applyAlignment="1" applyProtection="1">
      <alignment horizontal="left" vertical="center" shrinkToFit="1"/>
      <protection locked="0"/>
    </xf>
    <xf numFmtId="0" fontId="27" fillId="0" borderId="29" xfId="0" applyFont="1" applyFill="1" applyBorder="1" applyAlignment="1" applyProtection="1">
      <alignment horizontal="left" vertical="center" shrinkToFit="1"/>
      <protection locked="0"/>
    </xf>
    <xf numFmtId="0" fontId="27" fillId="0" borderId="27" xfId="0" applyFont="1" applyFill="1" applyBorder="1" applyAlignment="1" applyProtection="1">
      <alignment horizontal="left" vertical="center" shrinkToFit="1"/>
      <protection locked="0"/>
    </xf>
    <xf numFmtId="0" fontId="27" fillId="0" borderId="29" xfId="0" applyFont="1" applyFill="1" applyBorder="1" applyAlignment="1" applyProtection="1">
      <alignment horizontal="left" vertical="center" wrapText="1" shrinkToFit="1"/>
      <protection locked="0"/>
    </xf>
    <xf numFmtId="0" fontId="27" fillId="0" borderId="30" xfId="0" applyFont="1" applyFill="1" applyBorder="1" applyAlignment="1" applyProtection="1">
      <alignment vertical="center" shrinkToFit="1"/>
      <protection locked="0"/>
    </xf>
    <xf numFmtId="0" fontId="27" fillId="0" borderId="28" xfId="0" applyFont="1" applyFill="1" applyBorder="1" applyAlignment="1" applyProtection="1">
      <alignment horizontal="left" vertical="center" wrapText="1" shrinkToFit="1"/>
      <protection locked="0"/>
    </xf>
    <xf numFmtId="0" fontId="20" fillId="0" borderId="29" xfId="0" applyFont="1" applyFill="1" applyBorder="1" applyAlignment="1" applyProtection="1">
      <alignment horizontal="left" vertical="center" wrapText="1"/>
      <protection locked="0"/>
    </xf>
    <xf numFmtId="0" fontId="27" fillId="0" borderId="29" xfId="0" applyFont="1" applyFill="1" applyBorder="1" applyAlignment="1" applyProtection="1">
      <alignment vertical="center" shrinkToFit="1"/>
      <protection locked="0"/>
    </xf>
    <xf numFmtId="0" fontId="27" fillId="0" borderId="28" xfId="0" applyFont="1" applyFill="1" applyBorder="1" applyAlignment="1" applyProtection="1">
      <alignment vertical="center" shrinkToFit="1"/>
      <protection locked="0"/>
    </xf>
    <xf numFmtId="0" fontId="27" fillId="0" borderId="31" xfId="0" applyFont="1" applyFill="1" applyBorder="1" applyAlignment="1" applyProtection="1">
      <alignment vertical="center" shrinkToFit="1"/>
      <protection locked="0"/>
    </xf>
    <xf numFmtId="0" fontId="23" fillId="0" borderId="0" xfId="0" applyFont="1" applyProtection="1">
      <alignment vertical="center"/>
    </xf>
    <xf numFmtId="176" fontId="20" fillId="0" borderId="14" xfId="0" applyNumberFormat="1" applyFont="1" applyFill="1" applyBorder="1" applyAlignment="1" applyProtection="1">
      <alignment horizontal="center" vertical="center"/>
    </xf>
    <xf numFmtId="176" fontId="20" fillId="0" borderId="32" xfId="0" applyNumberFormat="1" applyFont="1" applyFill="1" applyBorder="1" applyAlignment="1" applyProtection="1">
      <alignment horizontal="center" vertical="center"/>
    </xf>
    <xf numFmtId="0" fontId="27" fillId="26" borderId="33" xfId="0" applyFont="1" applyFill="1" applyBorder="1" applyAlignment="1" applyProtection="1">
      <alignment horizontal="center" vertical="center" shrinkToFit="1"/>
      <protection locked="0"/>
    </xf>
    <xf numFmtId="0" fontId="21" fillId="26" borderId="34" xfId="0" applyFont="1" applyFill="1" applyBorder="1" applyAlignment="1" applyProtection="1">
      <alignment horizontal="center" vertical="center" shrinkToFit="1"/>
      <protection locked="0"/>
    </xf>
    <xf numFmtId="0" fontId="27" fillId="26" borderId="35" xfId="0" applyFont="1" applyFill="1" applyBorder="1" applyAlignment="1" applyProtection="1">
      <alignment horizontal="center" vertical="center" shrinkToFit="1"/>
      <protection locked="0"/>
    </xf>
    <xf numFmtId="0" fontId="20" fillId="0" borderId="36" xfId="0" applyFont="1" applyFill="1" applyBorder="1" applyAlignment="1" applyProtection="1">
      <alignment horizontal="left" vertical="center" wrapText="1"/>
      <protection locked="0"/>
    </xf>
    <xf numFmtId="0" fontId="20" fillId="0" borderId="37" xfId="0" applyFont="1" applyFill="1" applyBorder="1" applyAlignment="1" applyProtection="1">
      <alignment vertical="center" wrapText="1"/>
      <protection locked="0"/>
    </xf>
    <xf numFmtId="0" fontId="27" fillId="0" borderId="38" xfId="0" applyFont="1" applyFill="1" applyBorder="1" applyAlignment="1" applyProtection="1">
      <alignment horizontal="left" vertical="center" shrinkToFit="1"/>
      <protection locked="0"/>
    </xf>
    <xf numFmtId="0" fontId="27" fillId="0" borderId="38" xfId="0" applyFont="1" applyFill="1" applyBorder="1" applyAlignment="1" applyProtection="1">
      <alignment horizontal="left" vertical="center" wrapText="1" shrinkToFit="1"/>
      <protection locked="0"/>
    </xf>
    <xf numFmtId="0" fontId="27" fillId="0" borderId="39" xfId="0" applyFont="1" applyFill="1" applyBorder="1" applyAlignment="1" applyProtection="1">
      <alignment horizontal="left" vertical="center" wrapText="1" shrinkToFit="1"/>
      <protection locked="0"/>
    </xf>
    <xf numFmtId="0" fontId="27" fillId="26" borderId="40" xfId="0" applyFont="1" applyFill="1" applyBorder="1" applyAlignment="1" applyProtection="1">
      <alignment horizontal="center" vertical="center" shrinkToFit="1"/>
      <protection locked="0"/>
    </xf>
    <xf numFmtId="0" fontId="21" fillId="26" borderId="41" xfId="0" applyFont="1" applyFill="1" applyBorder="1" applyAlignment="1" applyProtection="1">
      <alignment horizontal="center" vertical="center" shrinkToFit="1"/>
      <protection locked="0"/>
    </xf>
    <xf numFmtId="0" fontId="27" fillId="0" borderId="42" xfId="0" applyFont="1" applyFill="1" applyBorder="1" applyAlignment="1" applyProtection="1">
      <alignment horizontal="left" vertical="center" wrapText="1" shrinkToFit="1"/>
      <protection locked="0"/>
    </xf>
    <xf numFmtId="0" fontId="28" fillId="0" borderId="43" xfId="0" applyFont="1" applyFill="1" applyBorder="1" applyAlignment="1" applyProtection="1">
      <alignment horizontal="left" vertical="center" wrapText="1" shrinkToFit="1"/>
      <protection locked="0"/>
    </xf>
    <xf numFmtId="0" fontId="27" fillId="0" borderId="43" xfId="0" applyFont="1" applyFill="1" applyBorder="1" applyAlignment="1" applyProtection="1">
      <alignment horizontal="left" vertical="center" wrapText="1" shrinkToFit="1"/>
      <protection locked="0"/>
    </xf>
    <xf numFmtId="0" fontId="29" fillId="0" borderId="43" xfId="0" applyFont="1" applyFill="1" applyBorder="1" applyAlignment="1" applyProtection="1">
      <alignment horizontal="left" vertical="center" wrapText="1" shrinkToFit="1"/>
      <protection locked="0"/>
    </xf>
    <xf numFmtId="0" fontId="30" fillId="0" borderId="43" xfId="0" applyFont="1" applyFill="1" applyBorder="1" applyAlignment="1" applyProtection="1">
      <alignment horizontal="left" vertical="center" wrapText="1" shrinkToFit="1"/>
      <protection locked="0"/>
    </xf>
    <xf numFmtId="0" fontId="28" fillId="0" borderId="44" xfId="0" applyFont="1" applyFill="1" applyBorder="1" applyAlignment="1" applyProtection="1">
      <alignment horizontal="left" vertical="center" wrapText="1" shrinkToFit="1"/>
      <protection locked="0"/>
    </xf>
    <xf numFmtId="0" fontId="27" fillId="26" borderId="45" xfId="0" applyFont="1" applyFill="1" applyBorder="1" applyAlignment="1" applyProtection="1">
      <alignment horizontal="center" vertical="center" shrinkToFit="1"/>
      <protection locked="0"/>
    </xf>
    <xf numFmtId="0" fontId="21" fillId="26" borderId="46" xfId="0" applyFont="1" applyFill="1" applyBorder="1" applyAlignment="1" applyProtection="1">
      <alignment horizontal="center" vertical="center" shrinkToFit="1"/>
      <protection locked="0"/>
    </xf>
    <xf numFmtId="0" fontId="27" fillId="26" borderId="47" xfId="0" applyFont="1" applyFill="1" applyBorder="1" applyAlignment="1" applyProtection="1">
      <alignment horizontal="center" vertical="center" shrinkToFit="1"/>
      <protection locked="0"/>
    </xf>
    <xf numFmtId="0" fontId="20" fillId="0" borderId="48" xfId="0" applyFont="1" applyFill="1" applyBorder="1" applyAlignment="1" applyProtection="1">
      <alignment vertical="center"/>
      <protection locked="0"/>
    </xf>
    <xf numFmtId="0" fontId="20" fillId="0" borderId="49" xfId="0" applyFont="1" applyFill="1" applyBorder="1" applyAlignment="1" applyProtection="1">
      <alignment vertical="center"/>
      <protection locked="0"/>
    </xf>
    <xf numFmtId="0" fontId="20" fillId="0" borderId="49" xfId="0" applyFont="1" applyFill="1" applyBorder="1" applyAlignment="1" applyProtection="1">
      <alignment vertical="center" wrapText="1"/>
      <protection locked="0"/>
    </xf>
    <xf numFmtId="0" fontId="20" fillId="0" borderId="50" xfId="0" applyFont="1" applyFill="1" applyBorder="1" applyAlignment="1" applyProtection="1">
      <alignment vertical="center"/>
      <protection locked="0"/>
    </xf>
    <xf numFmtId="177" fontId="24" fillId="0" borderId="51" xfId="0" applyNumberFormat="1" applyFont="1" applyFill="1" applyBorder="1" applyAlignment="1" applyProtection="1">
      <alignment horizontal="center" vertical="center"/>
    </xf>
    <xf numFmtId="0" fontId="27" fillId="27" borderId="52" xfId="0" applyFont="1" applyFill="1" applyBorder="1" applyAlignment="1" applyProtection="1">
      <alignment horizontal="center" vertical="center" shrinkToFit="1"/>
      <protection locked="0"/>
    </xf>
    <xf numFmtId="0" fontId="21" fillId="27" borderId="53" xfId="0" applyFont="1" applyFill="1" applyBorder="1" applyAlignment="1" applyProtection="1">
      <alignment horizontal="center" vertical="center" shrinkToFit="1"/>
      <protection locked="0"/>
    </xf>
    <xf numFmtId="0" fontId="27" fillId="27" borderId="54" xfId="0" applyFont="1" applyFill="1" applyBorder="1" applyAlignment="1" applyProtection="1">
      <alignment horizontal="center" vertical="center" shrinkToFit="1"/>
      <protection locked="0"/>
    </xf>
    <xf numFmtId="0" fontId="29" fillId="0" borderId="36" xfId="0" applyFont="1" applyFill="1" applyBorder="1" applyAlignment="1" applyProtection="1">
      <alignment horizontal="left" vertical="center" wrapText="1" shrinkToFit="1"/>
      <protection locked="0"/>
    </xf>
    <xf numFmtId="0" fontId="27" fillId="0" borderId="55" xfId="0" applyFont="1" applyFill="1" applyBorder="1" applyAlignment="1" applyProtection="1">
      <alignment horizontal="left" vertical="center" wrapText="1" shrinkToFit="1"/>
      <protection locked="0"/>
    </xf>
    <xf numFmtId="0" fontId="27" fillId="0" borderId="55" xfId="0" applyFont="1" applyFill="1" applyBorder="1" applyAlignment="1" applyProtection="1">
      <alignment vertical="center" wrapText="1" shrinkToFit="1"/>
      <protection locked="0"/>
    </xf>
    <xf numFmtId="0" fontId="28" fillId="0" borderId="55" xfId="0" applyFont="1" applyFill="1" applyBorder="1" applyAlignment="1" applyProtection="1">
      <alignment horizontal="left" vertical="center" wrapText="1" shrinkToFit="1"/>
      <protection locked="0"/>
    </xf>
    <xf numFmtId="0" fontId="24" fillId="0" borderId="55" xfId="0" applyFont="1" applyFill="1" applyBorder="1" applyAlignment="1" applyProtection="1">
      <alignment horizontal="left" vertical="center" wrapText="1" shrinkToFit="1"/>
      <protection locked="0"/>
    </xf>
    <xf numFmtId="0" fontId="27" fillId="0" borderId="56" xfId="0" applyFont="1" applyFill="1" applyBorder="1" applyAlignment="1" applyProtection="1">
      <alignment horizontal="left" vertical="center" wrapText="1" shrinkToFit="1"/>
      <protection locked="0"/>
    </xf>
    <xf numFmtId="0" fontId="27" fillId="27" borderId="57" xfId="0" applyFont="1" applyFill="1" applyBorder="1" applyAlignment="1" applyProtection="1">
      <alignment horizontal="center" vertical="center" shrinkToFit="1"/>
      <protection locked="0"/>
    </xf>
    <xf numFmtId="0" fontId="21" fillId="27" borderId="58" xfId="0" applyFont="1" applyFill="1" applyBorder="1" applyAlignment="1" applyProtection="1">
      <alignment horizontal="center" vertical="center" shrinkToFit="1"/>
      <protection locked="0"/>
    </xf>
    <xf numFmtId="0" fontId="27" fillId="27" borderId="59" xfId="0" applyFont="1" applyFill="1" applyBorder="1" applyAlignment="1" applyProtection="1">
      <alignment horizontal="center" vertical="center" shrinkToFit="1"/>
      <protection locked="0"/>
    </xf>
    <xf numFmtId="0" fontId="27" fillId="0" borderId="42" xfId="0" applyFont="1" applyFill="1" applyBorder="1" applyAlignment="1" applyProtection="1">
      <alignment horizontal="center" vertical="center" wrapText="1" shrinkToFit="1"/>
      <protection locked="0"/>
    </xf>
    <xf numFmtId="0" fontId="27" fillId="0" borderId="43" xfId="0" applyFont="1" applyFill="1" applyBorder="1" applyAlignment="1" applyProtection="1">
      <alignment horizontal="center" vertical="center" wrapText="1" shrinkToFit="1"/>
      <protection locked="0"/>
    </xf>
    <xf numFmtId="0" fontId="27" fillId="0" borderId="43" xfId="0" applyFont="1" applyFill="1" applyBorder="1" applyAlignment="1" applyProtection="1">
      <alignment horizontal="left" vertical="center" shrinkToFit="1"/>
      <protection locked="0"/>
    </xf>
    <xf numFmtId="0" fontId="27" fillId="0" borderId="43" xfId="0" applyFont="1" applyFill="1" applyBorder="1" applyAlignment="1" applyProtection="1">
      <alignment vertical="center" wrapText="1" shrinkToFit="1"/>
      <protection locked="0"/>
    </xf>
    <xf numFmtId="0" fontId="27" fillId="0" borderId="43" xfId="0" applyFont="1" applyFill="1" applyBorder="1" applyAlignment="1" applyProtection="1">
      <alignment vertical="center" shrinkToFit="1"/>
      <protection locked="0"/>
    </xf>
    <xf numFmtId="0" fontId="27" fillId="0" borderId="60" xfId="0" applyFont="1" applyFill="1" applyBorder="1" applyAlignment="1" applyProtection="1">
      <alignment horizontal="left" vertical="center" wrapText="1" shrinkToFit="1"/>
      <protection locked="0"/>
    </xf>
    <xf numFmtId="0" fontId="27" fillId="0" borderId="44" xfId="0" applyFont="1" applyFill="1" applyBorder="1" applyAlignment="1" applyProtection="1">
      <alignment horizontal="left" vertical="center" shrinkToFit="1"/>
      <protection locked="0"/>
    </xf>
    <xf numFmtId="0" fontId="27" fillId="27" borderId="61" xfId="0" applyFont="1" applyFill="1" applyBorder="1" applyAlignment="1" applyProtection="1">
      <alignment horizontal="center" vertical="center" shrinkToFit="1"/>
      <protection locked="0"/>
    </xf>
    <xf numFmtId="0" fontId="21" fillId="27" borderId="62" xfId="0" applyFont="1" applyFill="1" applyBorder="1" applyAlignment="1" applyProtection="1">
      <alignment horizontal="center" vertical="center" shrinkToFit="1"/>
      <protection locked="0"/>
    </xf>
    <xf numFmtId="0" fontId="27" fillId="27" borderId="63" xfId="0" applyFont="1" applyFill="1" applyBorder="1" applyAlignment="1" applyProtection="1">
      <alignment horizontal="center" vertical="center" shrinkToFit="1"/>
      <protection locked="0"/>
    </xf>
    <xf numFmtId="0" fontId="27" fillId="0" borderId="64" xfId="0" applyFont="1" applyFill="1" applyBorder="1" applyAlignment="1" applyProtection="1">
      <alignment horizontal="left" vertical="center" wrapText="1" shrinkToFit="1"/>
      <protection locked="0"/>
    </xf>
    <xf numFmtId="0" fontId="27" fillId="0" borderId="65" xfId="0" applyFont="1" applyFill="1" applyBorder="1" applyAlignment="1" applyProtection="1">
      <alignment horizontal="left" vertical="center" wrapText="1" shrinkToFit="1"/>
      <protection locked="0"/>
    </xf>
    <xf numFmtId="0" fontId="27" fillId="0" borderId="65" xfId="0" applyFont="1" applyFill="1" applyBorder="1" applyAlignment="1" applyProtection="1">
      <alignment vertical="center" wrapText="1" shrinkToFit="1"/>
      <protection locked="0"/>
    </xf>
    <xf numFmtId="0" fontId="27" fillId="0" borderId="65" xfId="0" applyFont="1" applyFill="1" applyBorder="1" applyAlignment="1" applyProtection="1">
      <alignment horizontal="center" vertical="center" wrapText="1" shrinkToFit="1"/>
      <protection locked="0"/>
    </xf>
    <xf numFmtId="0" fontId="27" fillId="0" borderId="66" xfId="0" applyFont="1" applyFill="1" applyBorder="1" applyAlignment="1" applyProtection="1">
      <alignment horizontal="left" vertical="center" wrapText="1" shrinkToFit="1"/>
      <protection locked="0"/>
    </xf>
    <xf numFmtId="0" fontId="27" fillId="0" borderId="67" xfId="0" applyFont="1" applyFill="1" applyBorder="1" applyAlignment="1" applyProtection="1">
      <alignment horizontal="left" vertical="center" wrapText="1" shrinkToFit="1"/>
      <protection locked="0"/>
    </xf>
    <xf numFmtId="0" fontId="28" fillId="28" borderId="11" xfId="0" applyFont="1" applyFill="1" applyBorder="1" applyAlignment="1" applyProtection="1">
      <alignment horizontal="center" vertical="center" shrinkToFit="1"/>
      <protection locked="0"/>
    </xf>
    <xf numFmtId="0" fontId="21" fillId="28" borderId="68" xfId="0" applyFont="1" applyFill="1" applyBorder="1" applyAlignment="1" applyProtection="1">
      <alignment horizontal="center" vertical="center" shrinkToFit="1"/>
      <protection locked="0"/>
    </xf>
    <xf numFmtId="0" fontId="27" fillId="28" borderId="69" xfId="0" applyFont="1" applyFill="1" applyBorder="1" applyAlignment="1" applyProtection="1">
      <alignment horizontal="center" vertical="center" shrinkToFit="1"/>
      <protection locked="0"/>
    </xf>
    <xf numFmtId="0" fontId="27" fillId="0" borderId="70" xfId="33" applyFont="1" applyFill="1" applyBorder="1" applyAlignment="1" applyProtection="1">
      <alignment horizontal="left" vertical="center" wrapText="1" shrinkToFit="1"/>
      <protection locked="0"/>
    </xf>
    <xf numFmtId="0" fontId="27" fillId="0" borderId="32" xfId="33" applyFont="1" applyFill="1" applyBorder="1" applyAlignment="1" applyProtection="1">
      <alignment horizontal="left" vertical="center" wrapText="1" shrinkToFit="1"/>
      <protection locked="0"/>
    </xf>
    <xf numFmtId="0" fontId="28" fillId="0" borderId="32" xfId="33" applyFont="1" applyFill="1" applyBorder="1" applyAlignment="1" applyProtection="1">
      <alignment horizontal="left" vertical="center" wrapText="1" shrinkToFit="1"/>
      <protection locked="0"/>
    </xf>
    <xf numFmtId="0" fontId="27" fillId="0" borderId="15" xfId="33" applyFont="1" applyFill="1" applyBorder="1" applyAlignment="1" applyProtection="1">
      <alignment horizontal="left" vertical="center" wrapText="1" shrinkToFit="1"/>
      <protection locked="0"/>
    </xf>
    <xf numFmtId="0" fontId="27" fillId="0" borderId="16" xfId="33" applyFont="1" applyFill="1" applyBorder="1" applyAlignment="1" applyProtection="1">
      <alignment horizontal="left" vertical="center" wrapText="1" shrinkToFit="1"/>
      <protection locked="0"/>
    </xf>
    <xf numFmtId="0" fontId="27" fillId="28" borderId="45" xfId="0" applyFont="1" applyFill="1" applyBorder="1" applyAlignment="1" applyProtection="1">
      <alignment horizontal="center" vertical="center" shrinkToFit="1"/>
      <protection locked="0"/>
    </xf>
    <xf numFmtId="0" fontId="21" fillId="28" borderId="46" xfId="0" applyFont="1" applyFill="1" applyBorder="1" applyAlignment="1" applyProtection="1">
      <alignment horizontal="center" vertical="center" shrinkToFit="1"/>
      <protection locked="0"/>
    </xf>
    <xf numFmtId="0" fontId="27" fillId="28" borderId="47" xfId="0" applyFont="1" applyFill="1" applyBorder="1" applyAlignment="1" applyProtection="1">
      <alignment horizontal="center" vertical="center" shrinkToFit="1"/>
      <protection locked="0"/>
    </xf>
    <xf numFmtId="0" fontId="27" fillId="0" borderId="65" xfId="0" applyFont="1" applyFill="1" applyBorder="1" applyAlignment="1" applyProtection="1">
      <alignment vertical="center" shrinkToFit="1"/>
      <protection locked="0"/>
    </xf>
    <xf numFmtId="0" fontId="27" fillId="0" borderId="67" xfId="0" applyFont="1" applyFill="1" applyBorder="1" applyAlignment="1" applyProtection="1">
      <alignment vertical="center" shrinkToFit="1"/>
      <protection locked="0"/>
    </xf>
    <xf numFmtId="0" fontId="22" fillId="24" borderId="12" xfId="0" applyFont="1" applyFill="1" applyBorder="1" applyAlignment="1" applyProtection="1">
      <alignment horizontal="center" vertical="center" shrinkToFit="1"/>
      <protection locked="0"/>
    </xf>
    <xf numFmtId="0" fontId="22" fillId="24" borderId="18" xfId="0" applyFont="1" applyFill="1" applyBorder="1" applyAlignment="1" applyProtection="1">
      <alignment horizontal="center" vertical="center" shrinkToFit="1"/>
      <protection locked="0"/>
    </xf>
    <xf numFmtId="0" fontId="27" fillId="29" borderId="71" xfId="0" applyFont="1" applyFill="1" applyBorder="1" applyAlignment="1" applyProtection="1">
      <alignment horizontal="center" vertical="center" shrinkToFit="1"/>
      <protection locked="0"/>
    </xf>
    <xf numFmtId="0" fontId="21" fillId="29" borderId="72" xfId="0" applyFont="1" applyFill="1" applyBorder="1" applyAlignment="1" applyProtection="1">
      <alignment horizontal="center" vertical="center" shrinkToFit="1"/>
      <protection locked="0"/>
    </xf>
    <xf numFmtId="0" fontId="27" fillId="29" borderId="13" xfId="0" applyFont="1" applyFill="1" applyBorder="1" applyAlignment="1" applyProtection="1">
      <alignment horizontal="center" vertical="center" shrinkToFit="1"/>
      <protection locked="0"/>
    </xf>
    <xf numFmtId="0" fontId="27" fillId="0" borderId="36" xfId="0" applyFont="1" applyFill="1" applyBorder="1" applyAlignment="1" applyProtection="1">
      <alignment horizontal="left" vertical="center" wrapText="1" shrinkToFit="1"/>
      <protection locked="0"/>
    </xf>
    <xf numFmtId="0" fontId="27" fillId="0" borderId="73" xfId="0" applyFont="1" applyFill="1" applyBorder="1" applyAlignment="1" applyProtection="1">
      <alignment horizontal="center" vertical="center" wrapText="1" shrinkToFit="1"/>
      <protection locked="0"/>
    </xf>
    <xf numFmtId="0" fontId="27" fillId="0" borderId="74" xfId="0" applyFont="1" applyFill="1" applyBorder="1" applyAlignment="1" applyProtection="1">
      <alignment horizontal="center" vertical="center" wrapText="1" shrinkToFit="1"/>
      <protection locked="0"/>
    </xf>
    <xf numFmtId="0" fontId="27" fillId="0" borderId="75" xfId="0" applyFont="1" applyFill="1" applyBorder="1" applyAlignment="1" applyProtection="1">
      <alignment horizontal="center" vertical="center" wrapText="1" shrinkToFit="1"/>
      <protection locked="0"/>
    </xf>
    <xf numFmtId="0" fontId="27" fillId="0" borderId="76" xfId="0" applyFont="1" applyFill="1" applyBorder="1" applyAlignment="1" applyProtection="1">
      <alignment horizontal="left" vertical="center" wrapText="1" shrinkToFit="1"/>
      <protection locked="0"/>
    </xf>
    <xf numFmtId="0" fontId="27" fillId="0" borderId="37" xfId="0" applyFont="1" applyFill="1" applyBorder="1" applyAlignment="1" applyProtection="1">
      <alignment horizontal="left" vertical="center" wrapText="1" shrinkToFit="1"/>
      <protection locked="0"/>
    </xf>
    <xf numFmtId="0" fontId="27" fillId="29" borderId="40" xfId="0" applyFont="1" applyFill="1" applyBorder="1" applyAlignment="1" applyProtection="1">
      <alignment horizontal="center" vertical="center" wrapText="1" shrinkToFit="1"/>
      <protection locked="0"/>
    </xf>
    <xf numFmtId="0" fontId="20" fillId="29" borderId="41" xfId="0" applyFont="1" applyFill="1" applyBorder="1" applyAlignment="1" applyProtection="1">
      <alignment horizontal="center" vertical="center" wrapText="1" shrinkToFit="1"/>
      <protection locked="0"/>
    </xf>
    <xf numFmtId="0" fontId="27" fillId="29" borderId="77" xfId="0" applyFont="1" applyFill="1" applyBorder="1" applyAlignment="1" applyProtection="1">
      <alignment horizontal="center" vertical="center" shrinkToFit="1"/>
      <protection locked="0"/>
    </xf>
    <xf numFmtId="0" fontId="27" fillId="0" borderId="78" xfId="0" applyFont="1" applyFill="1" applyBorder="1" applyAlignment="1" applyProtection="1">
      <alignment horizontal="center" vertical="center" wrapText="1" shrinkToFit="1"/>
      <protection locked="0"/>
    </xf>
    <xf numFmtId="0" fontId="27" fillId="0" borderId="0" xfId="0" applyFont="1" applyFill="1" applyBorder="1" applyAlignment="1" applyProtection="1">
      <alignment horizontal="center" vertical="center" wrapText="1" shrinkToFit="1"/>
      <protection locked="0"/>
    </xf>
    <xf numFmtId="0" fontId="27" fillId="0" borderId="79" xfId="0" applyFont="1" applyFill="1" applyBorder="1" applyAlignment="1" applyProtection="1">
      <alignment horizontal="center" vertical="center" wrapText="1" shrinkToFit="1"/>
      <protection locked="0"/>
    </xf>
    <xf numFmtId="0" fontId="27" fillId="0" borderId="44" xfId="0" applyFont="1" applyFill="1" applyBorder="1" applyAlignment="1" applyProtection="1">
      <alignment horizontal="left" vertical="center" wrapText="1" shrinkToFit="1"/>
      <protection locked="0"/>
    </xf>
    <xf numFmtId="0" fontId="27" fillId="29" borderId="45" xfId="0" applyFont="1" applyFill="1" applyBorder="1" applyAlignment="1" applyProtection="1">
      <alignment horizontal="center" vertical="center" wrapText="1" shrinkToFit="1"/>
      <protection locked="0"/>
    </xf>
    <xf numFmtId="0" fontId="20" fillId="29" borderId="46" xfId="0" applyFont="1" applyFill="1" applyBorder="1" applyAlignment="1" applyProtection="1">
      <alignment horizontal="center" vertical="center" wrapText="1" shrinkToFit="1"/>
      <protection locked="0"/>
    </xf>
    <xf numFmtId="0" fontId="27" fillId="29" borderId="80" xfId="0" applyFont="1" applyFill="1" applyBorder="1" applyAlignment="1" applyProtection="1">
      <alignment horizontal="center" vertical="center" shrinkToFit="1"/>
      <protection locked="0"/>
    </xf>
    <xf numFmtId="0" fontId="27" fillId="0" borderId="81" xfId="0" applyFont="1" applyFill="1" applyBorder="1" applyAlignment="1" applyProtection="1">
      <alignment horizontal="center" vertical="center" wrapText="1" shrinkToFit="1"/>
      <protection locked="0"/>
    </xf>
    <xf numFmtId="0" fontId="27" fillId="0" borderId="82" xfId="0" applyFont="1" applyFill="1" applyBorder="1" applyAlignment="1" applyProtection="1">
      <alignment horizontal="center" vertical="center" wrapText="1" shrinkToFit="1"/>
      <protection locked="0"/>
    </xf>
    <xf numFmtId="0" fontId="27" fillId="0" borderId="83" xfId="0" applyFont="1" applyFill="1" applyBorder="1" applyAlignment="1" applyProtection="1">
      <alignment horizontal="center" vertical="center" wrapText="1" shrinkToFit="1"/>
      <protection locked="0"/>
    </xf>
    <xf numFmtId="0" fontId="27" fillId="0" borderId="84" xfId="0" applyFont="1" applyFill="1" applyBorder="1" applyAlignment="1" applyProtection="1">
      <alignment horizontal="left" vertical="center" wrapText="1" shrinkToFit="1"/>
      <protection locked="0"/>
    </xf>
    <xf numFmtId="0" fontId="28" fillId="30" borderId="11" xfId="0" applyFont="1" applyFill="1" applyBorder="1" applyAlignment="1" applyProtection="1">
      <alignment horizontal="center" vertical="center" wrapText="1"/>
      <protection locked="0"/>
    </xf>
    <xf numFmtId="0" fontId="22" fillId="30" borderId="85" xfId="0" applyFont="1" applyFill="1" applyBorder="1" applyAlignment="1" applyProtection="1">
      <alignment horizontal="center" vertical="center" wrapText="1"/>
      <protection locked="0"/>
    </xf>
    <xf numFmtId="0" fontId="28" fillId="30" borderId="69" xfId="0" applyFont="1" applyFill="1" applyBorder="1" applyAlignment="1" applyProtection="1">
      <alignment horizontal="center" vertical="center"/>
      <protection locked="0"/>
    </xf>
    <xf numFmtId="0" fontId="27" fillId="0" borderId="70" xfId="33" applyFont="1" applyFill="1" applyBorder="1" applyAlignment="1" applyProtection="1">
      <alignment horizontal="left" vertical="center" wrapText="1"/>
      <protection locked="0"/>
    </xf>
    <xf numFmtId="0" fontId="27" fillId="0" borderId="32" xfId="33" applyFont="1" applyFill="1" applyBorder="1" applyAlignment="1" applyProtection="1">
      <alignment horizontal="center" vertical="center" wrapText="1"/>
      <protection locked="0"/>
    </xf>
    <xf numFmtId="0" fontId="27" fillId="0" borderId="32" xfId="33" applyFont="1" applyFill="1" applyBorder="1" applyAlignment="1" applyProtection="1">
      <alignment horizontal="left" vertical="center" wrapText="1"/>
      <protection locked="0"/>
    </xf>
    <xf numFmtId="0" fontId="27" fillId="0" borderId="32" xfId="33" applyFont="1" applyFill="1" applyBorder="1" applyAlignment="1" applyProtection="1">
      <alignment vertical="center" wrapText="1"/>
      <protection locked="0"/>
    </xf>
    <xf numFmtId="0" fontId="27" fillId="0" borderId="16" xfId="33" applyFont="1" applyFill="1" applyBorder="1" applyAlignment="1" applyProtection="1">
      <alignment horizontal="left" vertical="center" wrapText="1"/>
      <protection locked="0"/>
    </xf>
    <xf numFmtId="0" fontId="21" fillId="30" borderId="86" xfId="0" applyFont="1" applyFill="1" applyBorder="1" applyAlignment="1" applyProtection="1">
      <alignment horizontal="center" vertical="center" wrapText="1"/>
      <protection locked="0"/>
    </xf>
    <xf numFmtId="0" fontId="22" fillId="30" borderId="87" xfId="0" applyFont="1" applyFill="1" applyBorder="1" applyAlignment="1" applyProtection="1">
      <alignment horizontal="center" vertical="center" wrapText="1"/>
      <protection locked="0"/>
    </xf>
    <xf numFmtId="0" fontId="28" fillId="30" borderId="35" xfId="0" applyFont="1" applyFill="1" applyBorder="1" applyAlignment="1" applyProtection="1">
      <alignment horizontal="center" vertical="center"/>
      <protection locked="0"/>
    </xf>
    <xf numFmtId="0" fontId="27" fillId="0" borderId="42" xfId="33" applyFont="1" applyFill="1" applyBorder="1" applyAlignment="1" applyProtection="1">
      <alignment horizontal="left" vertical="center" wrapText="1"/>
      <protection locked="0"/>
    </xf>
    <xf numFmtId="0" fontId="27" fillId="0" borderId="60" xfId="33" applyFont="1" applyFill="1" applyBorder="1" applyAlignment="1" applyProtection="1">
      <alignment horizontal="left" vertical="center" wrapText="1"/>
      <protection locked="0"/>
    </xf>
    <xf numFmtId="0" fontId="27" fillId="0" borderId="43" xfId="33" applyFont="1" applyFill="1" applyBorder="1" applyAlignment="1" applyProtection="1">
      <alignment horizontal="left" vertical="center" wrapText="1"/>
      <protection locked="0"/>
    </xf>
    <xf numFmtId="0" fontId="27" fillId="0" borderId="88" xfId="0" applyFont="1" applyFill="1" applyBorder="1" applyAlignment="1" applyProtection="1">
      <alignment vertical="center" wrapText="1" shrinkToFit="1"/>
      <protection locked="0"/>
    </xf>
    <xf numFmtId="0" fontId="27" fillId="0" borderId="38" xfId="33" applyFont="1" applyFill="1" applyBorder="1" applyAlignment="1" applyProtection="1">
      <alignment horizontal="left" vertical="center" wrapText="1"/>
      <protection locked="0"/>
    </xf>
    <xf numFmtId="0" fontId="27" fillId="0" borderId="88" xfId="0" applyFont="1" applyFill="1" applyBorder="1" applyAlignment="1" applyProtection="1">
      <alignment vertical="center" shrinkToFit="1"/>
      <protection locked="0"/>
    </xf>
    <xf numFmtId="0" fontId="27" fillId="0" borderId="38" xfId="33" applyFont="1" applyFill="1" applyBorder="1" applyAlignment="1" applyProtection="1">
      <alignment vertical="center" wrapText="1"/>
      <protection locked="0"/>
    </xf>
    <xf numFmtId="0" fontId="27" fillId="0" borderId="88" xfId="0" applyFont="1" applyFill="1" applyBorder="1" applyAlignment="1" applyProtection="1">
      <alignment horizontal="left" vertical="center" wrapText="1" shrinkToFit="1"/>
      <protection locked="0"/>
    </xf>
    <xf numFmtId="0" fontId="27" fillId="0" borderId="43" xfId="33" applyFont="1" applyFill="1" applyBorder="1" applyAlignment="1" applyProtection="1">
      <alignment horizontal="center" vertical="center" wrapText="1"/>
      <protection locked="0"/>
    </xf>
    <xf numFmtId="0" fontId="27" fillId="0" borderId="43" xfId="33" applyFont="1" applyFill="1" applyBorder="1" applyAlignment="1" applyProtection="1">
      <alignment vertical="center" wrapText="1"/>
      <protection locked="0"/>
    </xf>
    <xf numFmtId="0" fontId="27" fillId="0" borderId="44" xfId="33" applyFont="1" applyFill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Protection="1">
      <alignment vertical="center"/>
      <protection locked="0"/>
    </xf>
    <xf numFmtId="0" fontId="22" fillId="30" borderId="89" xfId="0" applyFont="1" applyFill="1" applyBorder="1" applyAlignment="1" applyProtection="1">
      <alignment horizontal="center" vertical="center" wrapText="1"/>
      <protection locked="0"/>
    </xf>
    <xf numFmtId="0" fontId="27" fillId="0" borderId="90" xfId="33" applyFont="1" applyFill="1" applyBorder="1" applyAlignment="1" applyProtection="1">
      <alignment horizontal="left" vertical="center" wrapText="1"/>
      <protection locked="0"/>
    </xf>
    <xf numFmtId="0" fontId="27" fillId="0" borderId="91" xfId="0" applyFont="1" applyFill="1" applyBorder="1" applyAlignment="1" applyProtection="1">
      <alignment vertical="center" wrapText="1" shrinkToFit="1"/>
      <protection locked="0"/>
    </xf>
    <xf numFmtId="0" fontId="27" fillId="0" borderId="91" xfId="0" applyFont="1" applyFill="1" applyBorder="1" applyAlignment="1" applyProtection="1">
      <alignment vertical="center" shrinkToFit="1"/>
      <protection locked="0"/>
    </xf>
    <xf numFmtId="0" fontId="27" fillId="0" borderId="91" xfId="0" applyFont="1" applyFill="1" applyBorder="1" applyAlignment="1" applyProtection="1">
      <alignment horizontal="left" vertical="center" wrapText="1" shrinkToFit="1"/>
      <protection locked="0"/>
    </xf>
    <xf numFmtId="0" fontId="20" fillId="0" borderId="43" xfId="0" applyFont="1" applyFill="1" applyBorder="1" applyAlignment="1" applyProtection="1">
      <alignment vertical="center" shrinkToFit="1"/>
      <protection locked="0"/>
    </xf>
    <xf numFmtId="0" fontId="27" fillId="0" borderId="43" xfId="33" applyFont="1" applyFill="1" applyBorder="1" applyAlignment="1" applyProtection="1">
      <alignment horizontal="center" vertical="center"/>
      <protection locked="0"/>
    </xf>
    <xf numFmtId="0" fontId="27" fillId="0" borderId="44" xfId="33" applyFont="1" applyFill="1" applyBorder="1" applyAlignment="1" applyProtection="1">
      <alignment horizontal="center" vertical="center"/>
      <protection locked="0"/>
    </xf>
    <xf numFmtId="0" fontId="21" fillId="30" borderId="92" xfId="0" applyFont="1" applyFill="1" applyBorder="1" applyAlignment="1" applyProtection="1">
      <alignment horizontal="center" vertical="center" wrapText="1"/>
      <protection locked="0"/>
    </xf>
    <xf numFmtId="0" fontId="22" fillId="30" borderId="93" xfId="0" applyFont="1" applyFill="1" applyBorder="1" applyAlignment="1" applyProtection="1">
      <alignment horizontal="center" vertical="center" wrapText="1"/>
      <protection locked="0"/>
    </xf>
    <xf numFmtId="0" fontId="28" fillId="30" borderId="47" xfId="0" applyFont="1" applyFill="1" applyBorder="1" applyAlignment="1" applyProtection="1">
      <alignment horizontal="center" vertical="center"/>
      <protection locked="0"/>
    </xf>
    <xf numFmtId="0" fontId="27" fillId="0" borderId="64" xfId="33" applyFont="1" applyFill="1" applyBorder="1" applyAlignment="1" applyProtection="1">
      <alignment horizontal="left" vertical="center" wrapText="1"/>
      <protection locked="0"/>
    </xf>
    <xf numFmtId="0" fontId="27" fillId="0" borderId="65" xfId="33" applyFont="1" applyFill="1" applyBorder="1" applyAlignment="1" applyProtection="1">
      <alignment horizontal="center" vertical="center" wrapText="1"/>
      <protection locked="0"/>
    </xf>
    <xf numFmtId="0" fontId="27" fillId="0" borderId="81" xfId="33" applyFont="1" applyFill="1" applyBorder="1" applyAlignment="1" applyProtection="1">
      <alignment vertical="center" shrinkToFit="1"/>
      <protection locked="0"/>
    </xf>
    <xf numFmtId="0" fontId="20" fillId="0" borderId="65" xfId="0" applyFont="1" applyFill="1" applyBorder="1" applyAlignment="1" applyProtection="1">
      <alignment vertical="center" shrinkToFit="1"/>
      <protection locked="0"/>
    </xf>
    <xf numFmtId="0" fontId="27" fillId="0" borderId="65" xfId="33" applyFont="1" applyFill="1" applyBorder="1" applyAlignment="1" applyProtection="1">
      <alignment vertical="center" wrapText="1"/>
      <protection locked="0"/>
    </xf>
    <xf numFmtId="0" fontId="27" fillId="0" borderId="49" xfId="33" applyFont="1" applyFill="1" applyBorder="1" applyAlignment="1" applyProtection="1">
      <alignment horizontal="center" vertical="center"/>
      <protection locked="0"/>
    </xf>
    <xf numFmtId="0" fontId="27" fillId="0" borderId="50" xfId="33" applyFont="1" applyFill="1" applyBorder="1" applyAlignment="1" applyProtection="1">
      <alignment horizontal="center" vertical="center"/>
      <protection locked="0"/>
    </xf>
    <xf numFmtId="176" fontId="20" fillId="0" borderId="70" xfId="0" applyNumberFormat="1" applyFont="1" applyFill="1" applyBorder="1" applyAlignment="1" applyProtection="1">
      <alignment horizontal="center" vertical="center"/>
    </xf>
    <xf numFmtId="0" fontId="27" fillId="31" borderId="23" xfId="0" applyFont="1" applyFill="1" applyBorder="1" applyAlignment="1" applyProtection="1">
      <alignment horizontal="center" vertical="center" shrinkToFit="1"/>
      <protection locked="0"/>
    </xf>
    <xf numFmtId="0" fontId="21" fillId="31" borderId="94" xfId="0" applyFont="1" applyFill="1" applyBorder="1" applyAlignment="1" applyProtection="1">
      <alignment horizontal="center" vertical="center" shrinkToFit="1"/>
      <protection locked="0"/>
    </xf>
    <xf numFmtId="0" fontId="27" fillId="31" borderId="95" xfId="0" applyFont="1" applyFill="1" applyBorder="1" applyAlignment="1" applyProtection="1">
      <alignment horizontal="center" vertical="center" shrinkToFit="1"/>
      <protection locked="0"/>
    </xf>
    <xf numFmtId="0" fontId="27" fillId="0" borderId="48" xfId="33" applyFont="1" applyFill="1" applyBorder="1" applyAlignment="1" applyProtection="1">
      <alignment horizontal="left" vertical="center" wrapText="1" shrinkToFit="1"/>
      <protection locked="0"/>
    </xf>
    <xf numFmtId="0" fontId="27" fillId="0" borderId="49" xfId="0" applyFont="1" applyFill="1" applyBorder="1" applyAlignment="1" applyProtection="1">
      <alignment horizontal="left" vertical="center" wrapText="1" shrinkToFit="1"/>
      <protection locked="0"/>
    </xf>
    <xf numFmtId="0" fontId="27" fillId="0" borderId="49" xfId="33" applyFont="1" applyFill="1" applyBorder="1" applyAlignment="1" applyProtection="1">
      <alignment horizontal="left" vertical="center" shrinkToFit="1"/>
      <protection locked="0"/>
    </xf>
    <xf numFmtId="0" fontId="20" fillId="0" borderId="27" xfId="0" applyFont="1" applyFill="1" applyBorder="1" applyAlignment="1" applyProtection="1">
      <alignment vertical="center"/>
      <protection locked="0"/>
    </xf>
    <xf numFmtId="0" fontId="27" fillId="0" borderId="50" xfId="0" applyFont="1" applyFill="1" applyBorder="1" applyAlignment="1" applyProtection="1">
      <alignment horizontal="left" vertical="center" wrapText="1" shrinkToFit="1"/>
      <protection locked="0"/>
    </xf>
    <xf numFmtId="0" fontId="0" fillId="0" borderId="43" xfId="0" applyBorder="1">
      <alignment vertical="center"/>
    </xf>
    <xf numFmtId="14" fontId="0" fillId="0" borderId="43" xfId="0" applyNumberFormat="1" applyBorder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2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dxfs count="23"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</dxfs>
  <tableStyles count="0" defaultTableStyle="TableStyleMedium2" defaultPivotStyle="PivotStyleLight16"/>
  <colors>
    <mruColors>
      <color rgb="FFA0FFFF"/>
      <color rgb="FFA3FFA0"/>
      <color rgb="FFD2FF57"/>
      <color rgb="FFFFC0A0"/>
      <color rgb="FFFF5757"/>
      <color rgb="FFDDDDDD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F38"/>
  <sheetViews>
    <sheetView tabSelected="1" view="pageBreakPreview" zoomScaleNormal="98" zoomScaleSheetLayoutView="100" workbookViewId="0">
      <pane ySplit="5" topLeftCell="A6" activePane="bottomLeft" state="frozen"/>
      <selection pane="bottomLeft" activeCell="C11" sqref="C11"/>
    </sheetView>
  </sheetViews>
  <sheetFormatPr defaultRowHeight="13.5"/>
  <cols>
    <col min="1" max="1" width="7.5" style="1" customWidth="1"/>
    <col min="2" max="2" width="4.625" style="2" customWidth="1"/>
    <col min="3" max="3" width="80.625" style="3" customWidth="1"/>
    <col min="4" max="4" width="7.5" style="1" customWidth="1"/>
    <col min="5" max="5" width="4.625" style="2" customWidth="1"/>
    <col min="6" max="8" width="40.625" style="3" customWidth="1"/>
    <col min="9" max="9" width="7.625" style="1" customWidth="1"/>
    <col min="10" max="10" width="4.625" style="2" customWidth="1"/>
    <col min="11" max="13" width="40.625" style="3" customWidth="1"/>
    <col min="14" max="14" width="7.625" style="1" customWidth="1"/>
    <col min="15" max="15" width="4.625" style="2" customWidth="1"/>
    <col min="16" max="16" width="50.625" style="4" customWidth="1"/>
    <col min="17" max="17" width="50.625" style="3" customWidth="1"/>
    <col min="18" max="18" width="7.625" style="1" customWidth="1"/>
    <col min="19" max="19" width="4.625" style="2" customWidth="1"/>
    <col min="20" max="22" width="40.625" style="3" customWidth="1"/>
    <col min="23" max="23" width="7.625" style="1" customWidth="1"/>
    <col min="24" max="24" width="4.625" style="2" customWidth="1"/>
    <col min="25" max="29" width="22.625" style="3" customWidth="1"/>
    <col min="30" max="30" width="7.625" style="1" customWidth="1"/>
    <col min="31" max="31" width="4.625" style="2" customWidth="1"/>
    <col min="32" max="32" width="80.625" style="3" customWidth="1"/>
    <col min="33" max="33" width="5.25" style="3" customWidth="1"/>
    <col min="34" max="16384" width="9" style="3" customWidth="1"/>
  </cols>
  <sheetData>
    <row r="1" spans="1:32" s="3" customFormat="1" ht="39.950000000000003" customHeight="1">
      <c r="A1" s="7" t="s">
        <v>28</v>
      </c>
      <c r="B1" s="2"/>
      <c r="D1" s="38" t="str">
        <f>$A$1</f>
        <v>2026年5月　スポーツ行事予定表</v>
      </c>
      <c r="E1" s="2"/>
      <c r="I1" s="38" t="str">
        <f>$A$1</f>
        <v>2026年5月　スポーツ行事予定表</v>
      </c>
      <c r="J1" s="2"/>
      <c r="N1" s="38" t="str">
        <f>$A$1</f>
        <v>2026年5月　スポーツ行事予定表</v>
      </c>
      <c r="O1" s="2"/>
      <c r="P1" s="4"/>
      <c r="R1" s="38" t="str">
        <f>$A$1</f>
        <v>2026年5月　スポーツ行事予定表</v>
      </c>
      <c r="S1" s="2"/>
      <c r="W1" s="38" t="str">
        <f>$A$1</f>
        <v>2026年5月　スポーツ行事予定表</v>
      </c>
      <c r="X1" s="2"/>
      <c r="AA1" s="153"/>
      <c r="AD1" s="38" t="str">
        <f>$A$1</f>
        <v>2026年5月　スポーツ行事予定表</v>
      </c>
      <c r="AE1" s="2"/>
    </row>
    <row r="2" spans="1:32" s="1" customFormat="1" ht="23.25" customHeight="1">
      <c r="A2" s="8" t="s">
        <v>0</v>
      </c>
      <c r="C2" s="8"/>
      <c r="D2" s="1" t="s">
        <v>0</v>
      </c>
      <c r="I2" s="1" t="s">
        <v>0</v>
      </c>
      <c r="N2" s="1" t="s">
        <v>0</v>
      </c>
      <c r="R2" s="1" t="s">
        <v>0</v>
      </c>
      <c r="W2" s="1" t="s">
        <v>0</v>
      </c>
      <c r="AD2" s="8" t="s">
        <v>0</v>
      </c>
      <c r="AE2" s="8"/>
      <c r="AF2" s="8"/>
    </row>
    <row r="3" spans="1:32" s="5" customFormat="1" ht="12" customHeight="1">
      <c r="A3" s="9" t="s">
        <v>13</v>
      </c>
      <c r="B3" s="15"/>
      <c r="C3" s="21" t="s">
        <v>62</v>
      </c>
      <c r="D3" s="9" t="s">
        <v>13</v>
      </c>
      <c r="E3" s="15"/>
      <c r="F3" s="41" t="s">
        <v>12</v>
      </c>
      <c r="G3" s="49" t="s">
        <v>1</v>
      </c>
      <c r="H3" s="57" t="s">
        <v>3</v>
      </c>
      <c r="I3" s="9" t="s">
        <v>13</v>
      </c>
      <c r="J3" s="15"/>
      <c r="K3" s="65" t="s">
        <v>16</v>
      </c>
      <c r="L3" s="74" t="s">
        <v>18</v>
      </c>
      <c r="M3" s="84" t="s">
        <v>22</v>
      </c>
      <c r="N3" s="9" t="s">
        <v>13</v>
      </c>
      <c r="O3" s="15"/>
      <c r="P3" s="93" t="s">
        <v>24</v>
      </c>
      <c r="Q3" s="101" t="s">
        <v>27</v>
      </c>
      <c r="R3" s="9" t="s">
        <v>13</v>
      </c>
      <c r="S3" s="15"/>
      <c r="T3" s="108" t="s">
        <v>30</v>
      </c>
      <c r="U3" s="117" t="s">
        <v>45</v>
      </c>
      <c r="V3" s="124" t="s">
        <v>36</v>
      </c>
      <c r="W3" s="9" t="s">
        <v>13</v>
      </c>
      <c r="X3" s="15"/>
      <c r="Y3" s="131" t="s">
        <v>34</v>
      </c>
      <c r="Z3" s="139"/>
      <c r="AA3" s="139"/>
      <c r="AB3" s="139"/>
      <c r="AC3" s="162"/>
      <c r="AD3" s="9" t="s">
        <v>13</v>
      </c>
      <c r="AE3" s="15"/>
      <c r="AF3" s="173" t="s">
        <v>31</v>
      </c>
    </row>
    <row r="4" spans="1:32" s="5" customFormat="1" ht="12" customHeight="1">
      <c r="A4" s="10"/>
      <c r="B4" s="16"/>
      <c r="C4" s="22"/>
      <c r="D4" s="10"/>
      <c r="E4" s="16"/>
      <c r="F4" s="42"/>
      <c r="G4" s="50"/>
      <c r="H4" s="58"/>
      <c r="I4" s="10"/>
      <c r="J4" s="16"/>
      <c r="K4" s="66"/>
      <c r="L4" s="75"/>
      <c r="M4" s="85"/>
      <c r="N4" s="10"/>
      <c r="O4" s="16"/>
      <c r="P4" s="94"/>
      <c r="Q4" s="102"/>
      <c r="R4" s="106"/>
      <c r="S4" s="107"/>
      <c r="T4" s="109"/>
      <c r="U4" s="118"/>
      <c r="V4" s="125"/>
      <c r="W4" s="106"/>
      <c r="X4" s="107"/>
      <c r="Y4" s="132" t="s">
        <v>35</v>
      </c>
      <c r="Z4" s="140" t="s">
        <v>32</v>
      </c>
      <c r="AA4" s="154" t="s">
        <v>4</v>
      </c>
      <c r="AB4" s="140" t="s">
        <v>33</v>
      </c>
      <c r="AC4" s="163" t="s">
        <v>40</v>
      </c>
      <c r="AD4" s="106"/>
      <c r="AE4" s="107"/>
      <c r="AF4" s="174"/>
    </row>
    <row r="5" spans="1:32" s="6" customFormat="1" ht="23.25" customHeight="1">
      <c r="A5" s="11" t="s">
        <v>5</v>
      </c>
      <c r="B5" s="17"/>
      <c r="C5" s="23" t="s">
        <v>7</v>
      </c>
      <c r="D5" s="11" t="s">
        <v>5</v>
      </c>
      <c r="E5" s="17"/>
      <c r="F5" s="43" t="s">
        <v>37</v>
      </c>
      <c r="G5" s="43"/>
      <c r="H5" s="59"/>
      <c r="I5" s="11" t="s">
        <v>5</v>
      </c>
      <c r="J5" s="17"/>
      <c r="K5" s="67" t="s">
        <v>11</v>
      </c>
      <c r="L5" s="76"/>
      <c r="M5" s="86"/>
      <c r="N5" s="11" t="s">
        <v>5</v>
      </c>
      <c r="O5" s="17"/>
      <c r="P5" s="95" t="s">
        <v>26</v>
      </c>
      <c r="Q5" s="103"/>
      <c r="R5" s="11" t="s">
        <v>5</v>
      </c>
      <c r="S5" s="17"/>
      <c r="T5" s="110" t="s">
        <v>41</v>
      </c>
      <c r="U5" s="119"/>
      <c r="V5" s="126"/>
      <c r="W5" s="11" t="s">
        <v>5</v>
      </c>
      <c r="X5" s="17"/>
      <c r="Y5" s="133" t="s">
        <v>39</v>
      </c>
      <c r="Z5" s="141"/>
      <c r="AA5" s="141"/>
      <c r="AB5" s="141"/>
      <c r="AC5" s="164"/>
      <c r="AD5" s="11" t="s">
        <v>5</v>
      </c>
      <c r="AE5" s="17"/>
      <c r="AF5" s="175" t="s">
        <v>14</v>
      </c>
    </row>
    <row r="6" spans="1:32" s="3" customFormat="1" ht="34.5" customHeight="1">
      <c r="A6" s="12">
        <v>46143</v>
      </c>
      <c r="B6" s="18" t="str">
        <f t="shared" ref="B6:B36" si="0">TEXT(A6,"aaa")</f>
        <v>金</v>
      </c>
      <c r="C6" s="24"/>
      <c r="D6" s="39">
        <f>$A$6</f>
        <v>46143</v>
      </c>
      <c r="E6" s="18" t="str">
        <f t="shared" ref="E6:E36" si="1">B6</f>
        <v>金</v>
      </c>
      <c r="F6" s="44"/>
      <c r="G6" s="51"/>
      <c r="H6" s="60"/>
      <c r="I6" s="39">
        <f>$A$6</f>
        <v>46143</v>
      </c>
      <c r="J6" s="18" t="str">
        <f t="shared" ref="J6:J36" si="2">B6</f>
        <v>金</v>
      </c>
      <c r="K6" s="68" t="s">
        <v>88</v>
      </c>
      <c r="L6" s="77"/>
      <c r="M6" s="87" t="s">
        <v>76</v>
      </c>
      <c r="N6" s="39">
        <f>$A$6</f>
        <v>46143</v>
      </c>
      <c r="O6" s="18" t="str">
        <f t="shared" ref="O6:O36" si="3">B6</f>
        <v>金</v>
      </c>
      <c r="P6" s="96"/>
      <c r="Q6" s="87"/>
      <c r="R6" s="39">
        <f>$A$6</f>
        <v>46143</v>
      </c>
      <c r="S6" s="18" t="str">
        <f t="shared" ref="S6:S36" si="4">B6</f>
        <v>金</v>
      </c>
      <c r="T6" s="111"/>
      <c r="U6" s="51"/>
      <c r="V6" s="87"/>
      <c r="W6" s="39">
        <f>$A$6</f>
        <v>46143</v>
      </c>
      <c r="X6" s="18" t="str">
        <f t="shared" ref="X6:X36" si="5">B6</f>
        <v>金</v>
      </c>
      <c r="Y6" s="134"/>
      <c r="Z6" s="142"/>
      <c r="AA6" s="155"/>
      <c r="AB6" s="142"/>
      <c r="AC6" s="165"/>
      <c r="AD6" s="172">
        <f>$A$6</f>
        <v>46143</v>
      </c>
      <c r="AE6" s="18" t="str">
        <f t="shared" ref="AE6:AE36" si="6">B6</f>
        <v>金</v>
      </c>
      <c r="AF6" s="176"/>
    </row>
    <row r="7" spans="1:32" s="3" customFormat="1" ht="34.5" customHeight="1">
      <c r="A7" s="13">
        <f t="shared" ref="A7:A36" si="7">A6+1</f>
        <v>46144</v>
      </c>
      <c r="B7" s="19" t="str">
        <f t="shared" si="0"/>
        <v>土</v>
      </c>
      <c r="C7" s="25" t="s">
        <v>63</v>
      </c>
      <c r="D7" s="13">
        <f t="shared" ref="D7:D36" si="8">D6+1</f>
        <v>46144</v>
      </c>
      <c r="E7" s="19" t="str">
        <f t="shared" si="1"/>
        <v>土</v>
      </c>
      <c r="F7" s="45" t="s">
        <v>134</v>
      </c>
      <c r="G7" s="52" t="s">
        <v>129</v>
      </c>
      <c r="H7" s="61"/>
      <c r="I7" s="13">
        <f t="shared" ref="I7:I36" si="9">I6+1</f>
        <v>46144</v>
      </c>
      <c r="J7" s="18" t="str">
        <f t="shared" si="2"/>
        <v>土</v>
      </c>
      <c r="K7" s="69" t="s">
        <v>71</v>
      </c>
      <c r="L7" s="78"/>
      <c r="M7" s="88"/>
      <c r="N7" s="13">
        <f t="shared" ref="N7:N36" si="10">N6+1</f>
        <v>46144</v>
      </c>
      <c r="O7" s="18" t="str">
        <f t="shared" si="3"/>
        <v>土</v>
      </c>
      <c r="P7" s="97" t="s">
        <v>89</v>
      </c>
      <c r="Q7" s="89"/>
      <c r="R7" s="13">
        <f t="shared" ref="R7:R36" si="11">R6+1</f>
        <v>46144</v>
      </c>
      <c r="S7" s="19" t="str">
        <f t="shared" si="4"/>
        <v>土</v>
      </c>
      <c r="T7" s="69"/>
      <c r="U7" s="53"/>
      <c r="V7" s="88"/>
      <c r="W7" s="13">
        <f t="shared" ref="W7:W36" si="12">W6+1</f>
        <v>46144</v>
      </c>
      <c r="X7" s="18" t="str">
        <f t="shared" si="5"/>
        <v>土</v>
      </c>
      <c r="Y7" s="135"/>
      <c r="Z7" s="143"/>
      <c r="AA7" s="150"/>
      <c r="AB7" s="150"/>
      <c r="AC7" s="166"/>
      <c r="AD7" s="40">
        <f t="shared" ref="AD7:AD36" si="13">AD6+1</f>
        <v>46144</v>
      </c>
      <c r="AE7" s="19" t="str">
        <f t="shared" si="6"/>
        <v>土</v>
      </c>
      <c r="AF7" s="177" t="s">
        <v>100</v>
      </c>
    </row>
    <row r="8" spans="1:32" s="3" customFormat="1" ht="34.5" customHeight="1">
      <c r="A8" s="13">
        <f t="shared" si="7"/>
        <v>46145</v>
      </c>
      <c r="B8" s="19" t="str">
        <f t="shared" si="0"/>
        <v>日</v>
      </c>
      <c r="C8" s="26" t="s">
        <v>140</v>
      </c>
      <c r="D8" s="13">
        <f t="shared" si="8"/>
        <v>46145</v>
      </c>
      <c r="E8" s="19" t="str">
        <f t="shared" si="1"/>
        <v>日</v>
      </c>
      <c r="F8" s="46"/>
      <c r="G8" s="53" t="s">
        <v>108</v>
      </c>
      <c r="H8" s="61"/>
      <c r="I8" s="13">
        <f t="shared" si="9"/>
        <v>46145</v>
      </c>
      <c r="J8" s="18" t="str">
        <f t="shared" si="2"/>
        <v>日</v>
      </c>
      <c r="K8" s="69" t="s">
        <v>72</v>
      </c>
      <c r="L8" s="78"/>
      <c r="M8" s="89"/>
      <c r="N8" s="13">
        <f t="shared" si="10"/>
        <v>46145</v>
      </c>
      <c r="O8" s="18" t="str">
        <f t="shared" si="3"/>
        <v>日</v>
      </c>
      <c r="P8" s="97" t="s">
        <v>90</v>
      </c>
      <c r="Q8" s="89" t="s">
        <v>99</v>
      </c>
      <c r="R8" s="13">
        <f t="shared" si="11"/>
        <v>46145</v>
      </c>
      <c r="S8" s="19" t="str">
        <f t="shared" si="4"/>
        <v>日</v>
      </c>
      <c r="T8" s="69"/>
      <c r="U8" s="53"/>
      <c r="V8" s="88"/>
      <c r="W8" s="13">
        <f t="shared" si="12"/>
        <v>46145</v>
      </c>
      <c r="X8" s="18" t="str">
        <f t="shared" si="5"/>
        <v>日</v>
      </c>
      <c r="Y8" s="136"/>
      <c r="Z8" s="144"/>
      <c r="AA8" s="150"/>
      <c r="AB8" s="150"/>
      <c r="AC8" s="166"/>
      <c r="AD8" s="40">
        <f t="shared" si="13"/>
        <v>46145</v>
      </c>
      <c r="AE8" s="19" t="str">
        <f t="shared" si="6"/>
        <v>日</v>
      </c>
      <c r="AF8" s="177" t="s">
        <v>91</v>
      </c>
    </row>
    <row r="9" spans="1:32" s="3" customFormat="1" ht="34.5" customHeight="1">
      <c r="A9" s="13">
        <f t="shared" si="7"/>
        <v>46146</v>
      </c>
      <c r="B9" s="19" t="str">
        <f t="shared" si="0"/>
        <v>月</v>
      </c>
      <c r="C9" s="25" t="s">
        <v>141</v>
      </c>
      <c r="D9" s="13">
        <f t="shared" si="8"/>
        <v>46146</v>
      </c>
      <c r="E9" s="19" t="str">
        <f t="shared" si="1"/>
        <v>月</v>
      </c>
      <c r="F9" s="47"/>
      <c r="G9" s="53" t="s">
        <v>124</v>
      </c>
      <c r="H9" s="61"/>
      <c r="I9" s="13">
        <f t="shared" si="9"/>
        <v>46146</v>
      </c>
      <c r="J9" s="18" t="str">
        <f t="shared" si="2"/>
        <v>月</v>
      </c>
      <c r="K9" s="69" t="s">
        <v>72</v>
      </c>
      <c r="L9" s="78"/>
      <c r="M9" s="90"/>
      <c r="N9" s="13">
        <f t="shared" si="10"/>
        <v>46146</v>
      </c>
      <c r="O9" s="18" t="str">
        <f t="shared" si="3"/>
        <v>月</v>
      </c>
      <c r="P9" s="97"/>
      <c r="Q9" s="89" t="s">
        <v>20</v>
      </c>
      <c r="R9" s="13">
        <f t="shared" si="11"/>
        <v>46146</v>
      </c>
      <c r="S9" s="19" t="str">
        <f t="shared" si="4"/>
        <v>月</v>
      </c>
      <c r="T9" s="69"/>
      <c r="U9" s="53"/>
      <c r="V9" s="88"/>
      <c r="W9" s="13">
        <f t="shared" si="12"/>
        <v>46146</v>
      </c>
      <c r="X9" s="18" t="str">
        <f t="shared" si="5"/>
        <v>月</v>
      </c>
      <c r="Y9" s="137" t="s">
        <v>112</v>
      </c>
      <c r="Z9" s="143" t="s">
        <v>112</v>
      </c>
      <c r="AA9" s="156"/>
      <c r="AB9" s="80"/>
      <c r="AC9" s="167"/>
      <c r="AD9" s="40">
        <f t="shared" si="13"/>
        <v>46146</v>
      </c>
      <c r="AE9" s="19" t="str">
        <f t="shared" si="6"/>
        <v>月</v>
      </c>
      <c r="AF9" s="178" t="s">
        <v>101</v>
      </c>
    </row>
    <row r="10" spans="1:32" s="3" customFormat="1" ht="34.5" customHeight="1">
      <c r="A10" s="13">
        <f t="shared" si="7"/>
        <v>46147</v>
      </c>
      <c r="B10" s="19" t="str">
        <f t="shared" si="0"/>
        <v>火</v>
      </c>
      <c r="C10" s="26" t="s">
        <v>17</v>
      </c>
      <c r="D10" s="13">
        <f t="shared" si="8"/>
        <v>46147</v>
      </c>
      <c r="E10" s="19" t="str">
        <f t="shared" si="1"/>
        <v>火</v>
      </c>
      <c r="F10" s="47"/>
      <c r="G10" s="53" t="s">
        <v>124</v>
      </c>
      <c r="H10" s="61"/>
      <c r="I10" s="13">
        <f t="shared" si="9"/>
        <v>46147</v>
      </c>
      <c r="J10" s="18" t="str">
        <f t="shared" si="2"/>
        <v>火</v>
      </c>
      <c r="K10" s="69"/>
      <c r="L10" s="79"/>
      <c r="M10" s="88"/>
      <c r="N10" s="13">
        <f t="shared" si="10"/>
        <v>46147</v>
      </c>
      <c r="O10" s="18" t="str">
        <f t="shared" si="3"/>
        <v>火</v>
      </c>
      <c r="P10" s="97"/>
      <c r="Q10" s="89" t="s">
        <v>20</v>
      </c>
      <c r="R10" s="13">
        <f t="shared" si="11"/>
        <v>46147</v>
      </c>
      <c r="S10" s="19" t="str">
        <f t="shared" si="4"/>
        <v>火</v>
      </c>
      <c r="T10" s="69"/>
      <c r="U10" s="53"/>
      <c r="V10" s="88"/>
      <c r="W10" s="13">
        <f t="shared" si="12"/>
        <v>46147</v>
      </c>
      <c r="X10" s="18" t="str">
        <f t="shared" si="5"/>
        <v>火</v>
      </c>
      <c r="Y10" s="137"/>
      <c r="Z10" s="145"/>
      <c r="AA10" s="156"/>
      <c r="AB10" s="80"/>
      <c r="AC10" s="167"/>
      <c r="AD10" s="40">
        <f t="shared" si="13"/>
        <v>46147</v>
      </c>
      <c r="AE10" s="19" t="str">
        <f t="shared" si="6"/>
        <v>火</v>
      </c>
      <c r="AF10" s="177" t="s">
        <v>111</v>
      </c>
    </row>
    <row r="11" spans="1:32" s="3" customFormat="1" ht="34.5" customHeight="1">
      <c r="A11" s="13">
        <f t="shared" si="7"/>
        <v>46148</v>
      </c>
      <c r="B11" s="19" t="str">
        <f t="shared" si="0"/>
        <v>水</v>
      </c>
      <c r="C11" s="25" t="s">
        <v>23</v>
      </c>
      <c r="D11" s="13">
        <f t="shared" si="8"/>
        <v>46148</v>
      </c>
      <c r="E11" s="19" t="str">
        <f t="shared" si="1"/>
        <v>水</v>
      </c>
      <c r="F11" s="47" t="s">
        <v>120</v>
      </c>
      <c r="G11" s="53"/>
      <c r="H11" s="61"/>
      <c r="I11" s="13">
        <f t="shared" si="9"/>
        <v>46148</v>
      </c>
      <c r="J11" s="18" t="str">
        <f t="shared" si="2"/>
        <v>水</v>
      </c>
      <c r="K11" s="69"/>
      <c r="L11" s="53"/>
      <c r="M11" s="88"/>
      <c r="N11" s="13">
        <f t="shared" si="10"/>
        <v>46148</v>
      </c>
      <c r="O11" s="18" t="str">
        <f t="shared" si="3"/>
        <v>水</v>
      </c>
      <c r="P11" s="97"/>
      <c r="Q11" s="89" t="s">
        <v>20</v>
      </c>
      <c r="R11" s="13">
        <f t="shared" si="11"/>
        <v>46148</v>
      </c>
      <c r="S11" s="19" t="str">
        <f t="shared" si="4"/>
        <v>水</v>
      </c>
      <c r="T11" s="112" t="s">
        <v>84</v>
      </c>
      <c r="U11" s="120"/>
      <c r="V11" s="127"/>
      <c r="W11" s="13">
        <f t="shared" si="12"/>
        <v>46148</v>
      </c>
      <c r="X11" s="18" t="str">
        <f t="shared" si="5"/>
        <v>水</v>
      </c>
      <c r="Y11" s="137"/>
      <c r="Z11" s="145"/>
      <c r="AA11" s="156"/>
      <c r="AB11" s="80"/>
      <c r="AC11" s="167"/>
      <c r="AD11" s="40">
        <f t="shared" si="13"/>
        <v>46148</v>
      </c>
      <c r="AE11" s="19" t="str">
        <f t="shared" si="6"/>
        <v>水</v>
      </c>
      <c r="AF11" s="177" t="s">
        <v>109</v>
      </c>
    </row>
    <row r="12" spans="1:32" s="3" customFormat="1" ht="34.5" customHeight="1">
      <c r="A12" s="13">
        <f t="shared" si="7"/>
        <v>46149</v>
      </c>
      <c r="B12" s="19" t="str">
        <f t="shared" si="0"/>
        <v>木</v>
      </c>
      <c r="C12" s="27" t="s">
        <v>65</v>
      </c>
      <c r="D12" s="13">
        <f t="shared" si="8"/>
        <v>46149</v>
      </c>
      <c r="E12" s="19" t="str">
        <f t="shared" si="1"/>
        <v>木</v>
      </c>
      <c r="F12" s="47"/>
      <c r="G12" s="54" t="s">
        <v>125</v>
      </c>
      <c r="H12" s="61"/>
      <c r="I12" s="13">
        <f t="shared" si="9"/>
        <v>46149</v>
      </c>
      <c r="J12" s="18" t="str">
        <f t="shared" si="2"/>
        <v>木</v>
      </c>
      <c r="K12" s="70" t="s">
        <v>73</v>
      </c>
      <c r="L12" s="80"/>
      <c r="M12" s="88"/>
      <c r="N12" s="13">
        <f t="shared" si="10"/>
        <v>46149</v>
      </c>
      <c r="O12" s="18" t="str">
        <f t="shared" si="3"/>
        <v>木</v>
      </c>
      <c r="P12" s="97"/>
      <c r="Q12" s="89"/>
      <c r="R12" s="13">
        <f t="shared" si="11"/>
        <v>46149</v>
      </c>
      <c r="S12" s="19" t="str">
        <f t="shared" si="4"/>
        <v>木</v>
      </c>
      <c r="T12" s="113"/>
      <c r="U12" s="121"/>
      <c r="V12" s="128"/>
      <c r="W12" s="13">
        <f t="shared" si="12"/>
        <v>46149</v>
      </c>
      <c r="X12" s="18" t="str">
        <f t="shared" si="5"/>
        <v>木</v>
      </c>
      <c r="Y12" s="136"/>
      <c r="Z12" s="146"/>
      <c r="AA12" s="157"/>
      <c r="AB12" s="147"/>
      <c r="AC12" s="167"/>
      <c r="AD12" s="40">
        <f t="shared" si="13"/>
        <v>46149</v>
      </c>
      <c r="AE12" s="19" t="str">
        <f t="shared" si="6"/>
        <v>木</v>
      </c>
      <c r="AF12" s="177"/>
    </row>
    <row r="13" spans="1:32" s="3" customFormat="1" ht="34.5" customHeight="1">
      <c r="A13" s="13">
        <f t="shared" si="7"/>
        <v>46150</v>
      </c>
      <c r="B13" s="19" t="str">
        <f t="shared" si="0"/>
        <v>金</v>
      </c>
      <c r="C13" s="26"/>
      <c r="D13" s="13">
        <f t="shared" si="8"/>
        <v>46150</v>
      </c>
      <c r="E13" s="19" t="str">
        <f t="shared" si="1"/>
        <v>金</v>
      </c>
      <c r="F13" s="47"/>
      <c r="G13" s="53" t="s">
        <v>92</v>
      </c>
      <c r="H13" s="61"/>
      <c r="I13" s="13">
        <f t="shared" si="9"/>
        <v>46150</v>
      </c>
      <c r="J13" s="18" t="str">
        <f t="shared" si="2"/>
        <v>金</v>
      </c>
      <c r="K13" s="70" t="s">
        <v>74</v>
      </c>
      <c r="L13" s="53"/>
      <c r="M13" s="91" t="s">
        <v>80</v>
      </c>
      <c r="N13" s="13">
        <f t="shared" si="10"/>
        <v>46150</v>
      </c>
      <c r="O13" s="18" t="str">
        <f t="shared" si="3"/>
        <v>金</v>
      </c>
      <c r="P13" s="97" t="s">
        <v>93</v>
      </c>
      <c r="Q13" s="89"/>
      <c r="R13" s="13">
        <f t="shared" si="11"/>
        <v>46150</v>
      </c>
      <c r="S13" s="19" t="str">
        <f t="shared" si="4"/>
        <v>金</v>
      </c>
      <c r="T13" s="113"/>
      <c r="U13" s="121"/>
      <c r="V13" s="128"/>
      <c r="W13" s="13">
        <f t="shared" si="12"/>
        <v>46150</v>
      </c>
      <c r="X13" s="18" t="str">
        <f t="shared" si="5"/>
        <v>金</v>
      </c>
      <c r="Y13" s="136"/>
      <c r="Z13" s="146"/>
      <c r="AA13" s="158"/>
      <c r="AB13" s="147"/>
      <c r="AC13" s="167"/>
      <c r="AD13" s="40">
        <f t="shared" si="13"/>
        <v>46150</v>
      </c>
      <c r="AE13" s="19" t="str">
        <f t="shared" si="6"/>
        <v>金</v>
      </c>
      <c r="AF13" s="177"/>
    </row>
    <row r="14" spans="1:32" s="3" customFormat="1" ht="34.5" customHeight="1">
      <c r="A14" s="13">
        <f t="shared" si="7"/>
        <v>46151</v>
      </c>
      <c r="B14" s="19" t="str">
        <f t="shared" si="0"/>
        <v>土</v>
      </c>
      <c r="C14" s="28" t="s">
        <v>64</v>
      </c>
      <c r="D14" s="13">
        <f t="shared" si="8"/>
        <v>46151</v>
      </c>
      <c r="E14" s="19" t="str">
        <f t="shared" si="1"/>
        <v>土</v>
      </c>
      <c r="F14" s="47" t="s">
        <v>121</v>
      </c>
      <c r="G14" s="53" t="s">
        <v>92</v>
      </c>
      <c r="H14" s="62"/>
      <c r="I14" s="13">
        <f t="shared" si="9"/>
        <v>46151</v>
      </c>
      <c r="J14" s="18" t="str">
        <f t="shared" si="2"/>
        <v>土</v>
      </c>
      <c r="K14" s="69" t="s">
        <v>59</v>
      </c>
      <c r="L14" s="81"/>
      <c r="M14" s="88" t="s">
        <v>81</v>
      </c>
      <c r="N14" s="13">
        <f t="shared" si="10"/>
        <v>46151</v>
      </c>
      <c r="O14" s="18" t="str">
        <f t="shared" si="3"/>
        <v>土</v>
      </c>
      <c r="P14" s="97" t="s">
        <v>118</v>
      </c>
      <c r="Q14" s="104"/>
      <c r="R14" s="13">
        <f t="shared" si="11"/>
        <v>46151</v>
      </c>
      <c r="S14" s="19" t="str">
        <f t="shared" si="4"/>
        <v>土</v>
      </c>
      <c r="T14" s="114"/>
      <c r="U14" s="122"/>
      <c r="V14" s="129"/>
      <c r="W14" s="13">
        <f t="shared" si="12"/>
        <v>46151</v>
      </c>
      <c r="X14" s="18" t="str">
        <f t="shared" si="5"/>
        <v>土</v>
      </c>
      <c r="Y14" s="137"/>
      <c r="Z14" s="147"/>
      <c r="AA14" s="157"/>
      <c r="AB14" s="147"/>
      <c r="AC14" s="167"/>
      <c r="AD14" s="40">
        <f t="shared" si="13"/>
        <v>46151</v>
      </c>
      <c r="AE14" s="19" t="str">
        <f t="shared" si="6"/>
        <v>土</v>
      </c>
      <c r="AF14" s="179" t="s">
        <v>102</v>
      </c>
    </row>
    <row r="15" spans="1:32" s="3" customFormat="1" ht="34.5" customHeight="1">
      <c r="A15" s="13">
        <f t="shared" si="7"/>
        <v>46152</v>
      </c>
      <c r="B15" s="19" t="str">
        <f t="shared" si="0"/>
        <v>日</v>
      </c>
      <c r="C15" s="29"/>
      <c r="D15" s="13">
        <f t="shared" si="8"/>
        <v>46152</v>
      </c>
      <c r="E15" s="19" t="str">
        <f t="shared" si="1"/>
        <v>日</v>
      </c>
      <c r="F15" s="47" t="s">
        <v>122</v>
      </c>
      <c r="G15" s="53" t="s">
        <v>136</v>
      </c>
      <c r="H15" s="62"/>
      <c r="I15" s="13">
        <f t="shared" si="9"/>
        <v>46152</v>
      </c>
      <c r="J15" s="18" t="str">
        <f t="shared" si="2"/>
        <v>日</v>
      </c>
      <c r="K15" s="69" t="s">
        <v>75</v>
      </c>
      <c r="L15" s="81"/>
      <c r="M15" s="88"/>
      <c r="N15" s="13">
        <f t="shared" si="10"/>
        <v>46152</v>
      </c>
      <c r="O15" s="18" t="str">
        <f t="shared" si="3"/>
        <v>日</v>
      </c>
      <c r="P15" s="97" t="s">
        <v>94</v>
      </c>
      <c r="Q15" s="89" t="s">
        <v>99</v>
      </c>
      <c r="R15" s="13">
        <f t="shared" si="11"/>
        <v>46152</v>
      </c>
      <c r="S15" s="19" t="str">
        <f t="shared" si="4"/>
        <v>日</v>
      </c>
      <c r="T15" s="69"/>
      <c r="U15" s="53"/>
      <c r="V15" s="88"/>
      <c r="W15" s="13">
        <f t="shared" si="12"/>
        <v>46152</v>
      </c>
      <c r="X15" s="18" t="str">
        <f t="shared" si="5"/>
        <v>日</v>
      </c>
      <c r="Y15" s="137" t="s">
        <v>113</v>
      </c>
      <c r="Z15" s="145"/>
      <c r="AA15" s="157"/>
      <c r="AB15" s="147"/>
      <c r="AC15" s="167"/>
      <c r="AD15" s="40">
        <f t="shared" si="13"/>
        <v>46152</v>
      </c>
      <c r="AE15" s="19" t="str">
        <f t="shared" si="6"/>
        <v>日</v>
      </c>
      <c r="AF15" s="177" t="s">
        <v>110</v>
      </c>
    </row>
    <row r="16" spans="1:32" s="3" customFormat="1" ht="34.5" customHeight="1">
      <c r="A16" s="13">
        <f t="shared" si="7"/>
        <v>46153</v>
      </c>
      <c r="B16" s="19" t="str">
        <f t="shared" si="0"/>
        <v>月</v>
      </c>
      <c r="C16" s="26"/>
      <c r="D16" s="13">
        <f t="shared" si="8"/>
        <v>46153</v>
      </c>
      <c r="E16" s="19" t="str">
        <f t="shared" si="1"/>
        <v>月</v>
      </c>
      <c r="F16" s="47"/>
      <c r="G16" s="53" t="s">
        <v>126</v>
      </c>
      <c r="H16" s="61"/>
      <c r="I16" s="13">
        <f t="shared" si="9"/>
        <v>46153</v>
      </c>
      <c r="J16" s="18" t="str">
        <f t="shared" si="2"/>
        <v>月</v>
      </c>
      <c r="K16" s="71"/>
      <c r="L16" s="53"/>
      <c r="M16" s="88"/>
      <c r="N16" s="13">
        <f t="shared" si="10"/>
        <v>46153</v>
      </c>
      <c r="O16" s="18" t="str">
        <f t="shared" si="3"/>
        <v>月</v>
      </c>
      <c r="P16" s="98"/>
      <c r="Q16" s="89"/>
      <c r="R16" s="13">
        <f t="shared" si="11"/>
        <v>46153</v>
      </c>
      <c r="S16" s="19" t="str">
        <f t="shared" si="4"/>
        <v>月</v>
      </c>
      <c r="T16" s="69"/>
      <c r="U16" s="53"/>
      <c r="V16" s="88"/>
      <c r="W16" s="13">
        <f t="shared" si="12"/>
        <v>46153</v>
      </c>
      <c r="X16" s="18" t="str">
        <f t="shared" si="5"/>
        <v>月</v>
      </c>
      <c r="Y16" s="137"/>
      <c r="Z16" s="147"/>
      <c r="AA16" s="157"/>
      <c r="AB16" s="147"/>
      <c r="AC16" s="167"/>
      <c r="AD16" s="40">
        <f t="shared" si="13"/>
        <v>46153</v>
      </c>
      <c r="AE16" s="19" t="str">
        <f t="shared" si="6"/>
        <v>月</v>
      </c>
      <c r="AF16" s="177"/>
    </row>
    <row r="17" spans="1:32" s="3" customFormat="1" ht="34.5" customHeight="1">
      <c r="A17" s="13">
        <f t="shared" si="7"/>
        <v>46154</v>
      </c>
      <c r="B17" s="19" t="str">
        <f t="shared" si="0"/>
        <v>火</v>
      </c>
      <c r="C17" s="30"/>
      <c r="D17" s="13">
        <f t="shared" si="8"/>
        <v>46154</v>
      </c>
      <c r="E17" s="19" t="str">
        <f t="shared" si="1"/>
        <v>火</v>
      </c>
      <c r="F17" s="47"/>
      <c r="G17" s="53" t="s">
        <v>127</v>
      </c>
      <c r="H17" s="62"/>
      <c r="I17" s="13">
        <f t="shared" si="9"/>
        <v>46154</v>
      </c>
      <c r="J17" s="18" t="str">
        <f t="shared" si="2"/>
        <v>火</v>
      </c>
      <c r="K17" s="70"/>
      <c r="L17" s="53"/>
      <c r="M17" s="88"/>
      <c r="N17" s="13">
        <f t="shared" si="10"/>
        <v>46154</v>
      </c>
      <c r="O17" s="18" t="str">
        <f t="shared" si="3"/>
        <v>火</v>
      </c>
      <c r="P17" s="97" t="s">
        <v>95</v>
      </c>
      <c r="Q17" s="89"/>
      <c r="R17" s="13">
        <f t="shared" si="11"/>
        <v>46154</v>
      </c>
      <c r="S17" s="19" t="str">
        <f t="shared" si="4"/>
        <v>火</v>
      </c>
      <c r="T17" s="69"/>
      <c r="U17" s="53"/>
      <c r="V17" s="88"/>
      <c r="W17" s="13">
        <f t="shared" si="12"/>
        <v>46154</v>
      </c>
      <c r="X17" s="18" t="str">
        <f t="shared" si="5"/>
        <v>火</v>
      </c>
      <c r="Y17" s="135"/>
      <c r="Z17" s="145" t="s">
        <v>117</v>
      </c>
      <c r="AA17" s="157"/>
      <c r="AB17" s="147"/>
      <c r="AC17" s="167"/>
      <c r="AD17" s="40">
        <f t="shared" si="13"/>
        <v>46154</v>
      </c>
      <c r="AE17" s="19" t="str">
        <f t="shared" si="6"/>
        <v>火</v>
      </c>
      <c r="AF17" s="178"/>
    </row>
    <row r="18" spans="1:32" s="3" customFormat="1" ht="34.5" customHeight="1">
      <c r="A18" s="13">
        <f t="shared" si="7"/>
        <v>46155</v>
      </c>
      <c r="B18" s="19" t="str">
        <f t="shared" si="0"/>
        <v>水</v>
      </c>
      <c r="C18" s="26" t="s">
        <v>66</v>
      </c>
      <c r="D18" s="40">
        <f t="shared" si="8"/>
        <v>46155</v>
      </c>
      <c r="E18" s="19" t="str">
        <f t="shared" si="1"/>
        <v>水</v>
      </c>
      <c r="F18" s="47"/>
      <c r="G18" s="53"/>
      <c r="H18" s="62"/>
      <c r="I18" s="13">
        <f t="shared" si="9"/>
        <v>46155</v>
      </c>
      <c r="J18" s="18" t="str">
        <f t="shared" si="2"/>
        <v>水</v>
      </c>
      <c r="K18" s="70"/>
      <c r="L18" s="53"/>
      <c r="M18" s="88"/>
      <c r="N18" s="13">
        <f t="shared" si="10"/>
        <v>46155</v>
      </c>
      <c r="O18" s="18" t="str">
        <f t="shared" si="3"/>
        <v>水</v>
      </c>
      <c r="P18" s="97"/>
      <c r="Q18" s="89"/>
      <c r="R18" s="13">
        <f t="shared" si="11"/>
        <v>46155</v>
      </c>
      <c r="S18" s="19" t="str">
        <f t="shared" si="4"/>
        <v>水</v>
      </c>
      <c r="T18" s="69"/>
      <c r="U18" s="53"/>
      <c r="V18" s="88"/>
      <c r="W18" s="13">
        <f t="shared" si="12"/>
        <v>46155</v>
      </c>
      <c r="X18" s="18" t="str">
        <f t="shared" si="5"/>
        <v>水</v>
      </c>
      <c r="Y18" s="137"/>
      <c r="Z18" s="147"/>
      <c r="AA18" s="157"/>
      <c r="AB18" s="145"/>
      <c r="AC18" s="167"/>
      <c r="AD18" s="40">
        <f t="shared" si="13"/>
        <v>46155</v>
      </c>
      <c r="AE18" s="19" t="str">
        <f t="shared" si="6"/>
        <v>水</v>
      </c>
      <c r="AF18" s="177"/>
    </row>
    <row r="19" spans="1:32" s="3" customFormat="1" ht="34.5" customHeight="1">
      <c r="A19" s="13">
        <f t="shared" si="7"/>
        <v>46156</v>
      </c>
      <c r="B19" s="19" t="str">
        <f t="shared" si="0"/>
        <v>木</v>
      </c>
      <c r="C19" s="30"/>
      <c r="D19" s="40">
        <f t="shared" si="8"/>
        <v>46156</v>
      </c>
      <c r="E19" s="19" t="str">
        <f t="shared" si="1"/>
        <v>木</v>
      </c>
      <c r="F19" s="47"/>
      <c r="G19" s="53" t="s">
        <v>127</v>
      </c>
      <c r="H19" s="61"/>
      <c r="I19" s="13">
        <f t="shared" si="9"/>
        <v>46156</v>
      </c>
      <c r="J19" s="18" t="str">
        <f t="shared" si="2"/>
        <v>木</v>
      </c>
      <c r="K19" s="70" t="s">
        <v>73</v>
      </c>
      <c r="L19" s="80"/>
      <c r="M19" s="88"/>
      <c r="N19" s="13">
        <f t="shared" si="10"/>
        <v>46156</v>
      </c>
      <c r="O19" s="18" t="str">
        <f t="shared" si="3"/>
        <v>木</v>
      </c>
      <c r="P19" s="99"/>
      <c r="Q19" s="89"/>
      <c r="R19" s="13">
        <f t="shared" si="11"/>
        <v>46156</v>
      </c>
      <c r="S19" s="19" t="str">
        <f t="shared" si="4"/>
        <v>木</v>
      </c>
      <c r="T19" s="69"/>
      <c r="U19" s="53"/>
      <c r="V19" s="88"/>
      <c r="W19" s="13">
        <f t="shared" si="12"/>
        <v>46156</v>
      </c>
      <c r="X19" s="18" t="str">
        <f t="shared" si="5"/>
        <v>木</v>
      </c>
      <c r="Y19" s="137"/>
      <c r="Z19" s="80" t="s">
        <v>105</v>
      </c>
      <c r="AA19" s="81"/>
      <c r="AB19" s="81"/>
      <c r="AC19" s="104"/>
      <c r="AD19" s="40">
        <f t="shared" si="13"/>
        <v>46156</v>
      </c>
      <c r="AE19" s="19" t="str">
        <f t="shared" si="6"/>
        <v>木</v>
      </c>
      <c r="AF19" s="177"/>
    </row>
    <row r="20" spans="1:32" s="3" customFormat="1" ht="34.5" customHeight="1">
      <c r="A20" s="13">
        <f t="shared" si="7"/>
        <v>46157</v>
      </c>
      <c r="B20" s="19" t="str">
        <f t="shared" si="0"/>
        <v>金</v>
      </c>
      <c r="C20" s="30"/>
      <c r="D20" s="40">
        <f t="shared" si="8"/>
        <v>46157</v>
      </c>
      <c r="E20" s="19" t="str">
        <f t="shared" si="1"/>
        <v>金</v>
      </c>
      <c r="F20" s="47"/>
      <c r="G20" s="53" t="s">
        <v>126</v>
      </c>
      <c r="H20" s="62"/>
      <c r="I20" s="13">
        <f t="shared" si="9"/>
        <v>46157</v>
      </c>
      <c r="J20" s="18" t="str">
        <f t="shared" si="2"/>
        <v>金</v>
      </c>
      <c r="K20" s="72" t="s">
        <v>74</v>
      </c>
      <c r="L20" s="82"/>
      <c r="M20" s="91" t="s">
        <v>76</v>
      </c>
      <c r="N20" s="13">
        <f t="shared" si="10"/>
        <v>46157</v>
      </c>
      <c r="O20" s="18" t="str">
        <f t="shared" si="3"/>
        <v>金</v>
      </c>
      <c r="P20" s="97" t="s">
        <v>97</v>
      </c>
      <c r="Q20" s="89"/>
      <c r="R20" s="13">
        <f t="shared" si="11"/>
        <v>46157</v>
      </c>
      <c r="S20" s="19" t="str">
        <f t="shared" si="4"/>
        <v>金</v>
      </c>
      <c r="T20" s="69"/>
      <c r="U20" s="53"/>
      <c r="V20" s="88"/>
      <c r="W20" s="13">
        <f t="shared" si="12"/>
        <v>46157</v>
      </c>
      <c r="X20" s="18" t="str">
        <f t="shared" si="5"/>
        <v>金</v>
      </c>
      <c r="Y20" s="136"/>
      <c r="Z20" s="81"/>
      <c r="AA20" s="159"/>
      <c r="AB20" s="159"/>
      <c r="AC20" s="168"/>
      <c r="AD20" s="40">
        <f t="shared" si="13"/>
        <v>46157</v>
      </c>
      <c r="AE20" s="19" t="str">
        <f t="shared" si="6"/>
        <v>金</v>
      </c>
      <c r="AF20" s="177"/>
    </row>
    <row r="21" spans="1:32" s="3" customFormat="1" ht="34.5" customHeight="1">
      <c r="A21" s="13">
        <f t="shared" si="7"/>
        <v>46158</v>
      </c>
      <c r="B21" s="19" t="str">
        <f t="shared" si="0"/>
        <v>土</v>
      </c>
      <c r="C21" s="27" t="s">
        <v>2</v>
      </c>
      <c r="D21" s="13">
        <f t="shared" si="8"/>
        <v>46158</v>
      </c>
      <c r="E21" s="19" t="str">
        <f t="shared" si="1"/>
        <v>土</v>
      </c>
      <c r="F21" s="47"/>
      <c r="G21" s="55" t="s">
        <v>128</v>
      </c>
      <c r="H21" s="61"/>
      <c r="I21" s="13">
        <f t="shared" si="9"/>
        <v>46158</v>
      </c>
      <c r="J21" s="18" t="str">
        <f t="shared" si="2"/>
        <v>土</v>
      </c>
      <c r="K21" s="69"/>
      <c r="L21" s="79"/>
      <c r="M21" s="88"/>
      <c r="N21" s="13">
        <f t="shared" si="10"/>
        <v>46158</v>
      </c>
      <c r="O21" s="18" t="str">
        <f t="shared" si="3"/>
        <v>土</v>
      </c>
      <c r="P21" s="97" t="s">
        <v>89</v>
      </c>
      <c r="Q21" s="89"/>
      <c r="R21" s="13">
        <f t="shared" si="11"/>
        <v>46158</v>
      </c>
      <c r="S21" s="19" t="str">
        <f t="shared" si="4"/>
        <v>土</v>
      </c>
      <c r="T21" s="115" t="s">
        <v>85</v>
      </c>
      <c r="U21" s="53"/>
      <c r="V21" s="130" t="s">
        <v>85</v>
      </c>
      <c r="W21" s="13">
        <f t="shared" si="12"/>
        <v>46158</v>
      </c>
      <c r="X21" s="18" t="str">
        <f t="shared" si="5"/>
        <v>土</v>
      </c>
      <c r="Y21" s="137"/>
      <c r="Z21" s="80" t="s">
        <v>87</v>
      </c>
      <c r="AA21" s="159"/>
      <c r="AB21" s="159"/>
      <c r="AC21" s="168"/>
      <c r="AD21" s="40">
        <f t="shared" si="13"/>
        <v>46158</v>
      </c>
      <c r="AE21" s="19" t="str">
        <f t="shared" si="6"/>
        <v>土</v>
      </c>
      <c r="AF21" s="177" t="s">
        <v>96</v>
      </c>
    </row>
    <row r="22" spans="1:32" s="3" customFormat="1" ht="34.5" customHeight="1">
      <c r="A22" s="13">
        <f t="shared" si="7"/>
        <v>46159</v>
      </c>
      <c r="B22" s="19" t="str">
        <f t="shared" si="0"/>
        <v>日</v>
      </c>
      <c r="C22" s="26" t="s">
        <v>67</v>
      </c>
      <c r="D22" s="13">
        <f t="shared" si="8"/>
        <v>46159</v>
      </c>
      <c r="E22" s="19" t="str">
        <f t="shared" si="1"/>
        <v>日</v>
      </c>
      <c r="F22" s="47"/>
      <c r="G22" s="53" t="s">
        <v>137</v>
      </c>
      <c r="H22" s="62"/>
      <c r="I22" s="13">
        <f t="shared" si="9"/>
        <v>46159</v>
      </c>
      <c r="J22" s="18" t="str">
        <f t="shared" si="2"/>
        <v>日</v>
      </c>
      <c r="K22" s="69" t="s">
        <v>21</v>
      </c>
      <c r="L22" s="79"/>
      <c r="M22" s="88" t="s">
        <v>82</v>
      </c>
      <c r="N22" s="13">
        <f t="shared" si="10"/>
        <v>46159</v>
      </c>
      <c r="O22" s="18" t="str">
        <f t="shared" si="3"/>
        <v>日</v>
      </c>
      <c r="P22" s="97"/>
      <c r="Q22" s="89" t="s">
        <v>99</v>
      </c>
      <c r="R22" s="13">
        <f t="shared" si="11"/>
        <v>46159</v>
      </c>
      <c r="S22" s="19" t="str">
        <f t="shared" si="4"/>
        <v>日</v>
      </c>
      <c r="T22" s="116"/>
      <c r="U22" s="79"/>
      <c r="V22" s="91"/>
      <c r="W22" s="13">
        <f t="shared" si="12"/>
        <v>46159</v>
      </c>
      <c r="X22" s="18" t="str">
        <f t="shared" si="5"/>
        <v>日</v>
      </c>
      <c r="Y22" s="137" t="s">
        <v>114</v>
      </c>
      <c r="Z22" s="53"/>
      <c r="AA22" s="81"/>
      <c r="AB22" s="81"/>
      <c r="AC22" s="104"/>
      <c r="AD22" s="40">
        <f t="shared" si="13"/>
        <v>46159</v>
      </c>
      <c r="AE22" s="19" t="str">
        <f t="shared" si="6"/>
        <v>日</v>
      </c>
      <c r="AF22" s="177" t="s">
        <v>103</v>
      </c>
    </row>
    <row r="23" spans="1:32" s="3" customFormat="1" ht="34.5" customHeight="1">
      <c r="A23" s="13">
        <f t="shared" si="7"/>
        <v>46160</v>
      </c>
      <c r="B23" s="19" t="str">
        <f t="shared" si="0"/>
        <v>月</v>
      </c>
      <c r="C23" s="26"/>
      <c r="D23" s="13">
        <f t="shared" si="8"/>
        <v>46160</v>
      </c>
      <c r="E23" s="19" t="str">
        <f t="shared" si="1"/>
        <v>月</v>
      </c>
      <c r="F23" s="47"/>
      <c r="G23" s="53" t="s">
        <v>126</v>
      </c>
      <c r="H23" s="61"/>
      <c r="I23" s="13">
        <f t="shared" si="9"/>
        <v>46160</v>
      </c>
      <c r="J23" s="18" t="str">
        <f t="shared" si="2"/>
        <v>月</v>
      </c>
      <c r="K23" s="69"/>
      <c r="L23" s="53"/>
      <c r="M23" s="88"/>
      <c r="N23" s="13">
        <f t="shared" si="10"/>
        <v>46160</v>
      </c>
      <c r="O23" s="18" t="str">
        <f t="shared" si="3"/>
        <v>月</v>
      </c>
      <c r="P23" s="97"/>
      <c r="Q23" s="89"/>
      <c r="R23" s="13">
        <f t="shared" si="11"/>
        <v>46160</v>
      </c>
      <c r="S23" s="19" t="str">
        <f t="shared" si="4"/>
        <v>月</v>
      </c>
      <c r="T23" s="69"/>
      <c r="U23" s="53"/>
      <c r="V23" s="88"/>
      <c r="W23" s="13">
        <f t="shared" si="12"/>
        <v>46160</v>
      </c>
      <c r="X23" s="18" t="str">
        <f t="shared" si="5"/>
        <v>月</v>
      </c>
      <c r="Y23" s="137"/>
      <c r="Z23" s="147"/>
      <c r="AA23" s="157"/>
      <c r="AB23" s="81"/>
      <c r="AC23" s="167"/>
      <c r="AD23" s="40">
        <f t="shared" si="13"/>
        <v>46160</v>
      </c>
      <c r="AE23" s="19" t="str">
        <f t="shared" si="6"/>
        <v>月</v>
      </c>
      <c r="AF23" s="177"/>
    </row>
    <row r="24" spans="1:32" s="3" customFormat="1" ht="34.5" customHeight="1">
      <c r="A24" s="13">
        <f t="shared" si="7"/>
        <v>46161</v>
      </c>
      <c r="B24" s="19" t="str">
        <f t="shared" si="0"/>
        <v>火</v>
      </c>
      <c r="C24" s="26"/>
      <c r="D24" s="13">
        <f t="shared" si="8"/>
        <v>46161</v>
      </c>
      <c r="E24" s="19" t="str">
        <f t="shared" si="1"/>
        <v>火</v>
      </c>
      <c r="F24" s="47"/>
      <c r="G24" s="53" t="s">
        <v>15</v>
      </c>
      <c r="H24" s="62"/>
      <c r="I24" s="13">
        <f t="shared" si="9"/>
        <v>46161</v>
      </c>
      <c r="J24" s="18" t="str">
        <f t="shared" si="2"/>
        <v>火</v>
      </c>
      <c r="K24" s="70"/>
      <c r="L24" s="53"/>
      <c r="M24" s="88"/>
      <c r="N24" s="13">
        <f t="shared" si="10"/>
        <v>46161</v>
      </c>
      <c r="O24" s="18" t="str">
        <f t="shared" si="3"/>
        <v>火</v>
      </c>
      <c r="P24" s="97" t="s">
        <v>95</v>
      </c>
      <c r="Q24" s="89"/>
      <c r="R24" s="13">
        <f t="shared" si="11"/>
        <v>46161</v>
      </c>
      <c r="S24" s="19" t="str">
        <f t="shared" si="4"/>
        <v>火</v>
      </c>
      <c r="T24" s="69"/>
      <c r="U24" s="53"/>
      <c r="V24" s="88"/>
      <c r="W24" s="13">
        <f t="shared" si="12"/>
        <v>46161</v>
      </c>
      <c r="X24" s="18" t="str">
        <f t="shared" si="5"/>
        <v>火</v>
      </c>
      <c r="Y24" s="137"/>
      <c r="Z24" s="53"/>
      <c r="AA24" s="156"/>
      <c r="AB24" s="80"/>
      <c r="AC24" s="167"/>
      <c r="AD24" s="40">
        <f t="shared" si="13"/>
        <v>46161</v>
      </c>
      <c r="AE24" s="19" t="str">
        <f t="shared" si="6"/>
        <v>火</v>
      </c>
      <c r="AF24" s="177"/>
    </row>
    <row r="25" spans="1:32" s="3" customFormat="1" ht="34.5" customHeight="1">
      <c r="A25" s="13">
        <f t="shared" si="7"/>
        <v>46162</v>
      </c>
      <c r="B25" s="19" t="str">
        <f t="shared" si="0"/>
        <v>水</v>
      </c>
      <c r="C25" s="31" t="s">
        <v>38</v>
      </c>
      <c r="D25" s="13">
        <f t="shared" si="8"/>
        <v>46162</v>
      </c>
      <c r="E25" s="19" t="str">
        <f t="shared" si="1"/>
        <v>水</v>
      </c>
      <c r="F25" s="47"/>
      <c r="G25" s="53" t="s">
        <v>133</v>
      </c>
      <c r="H25" s="62"/>
      <c r="I25" s="13">
        <f t="shared" si="9"/>
        <v>46162</v>
      </c>
      <c r="J25" s="18" t="str">
        <f t="shared" si="2"/>
        <v>水</v>
      </c>
      <c r="K25" s="69"/>
      <c r="L25" s="79"/>
      <c r="M25" s="88"/>
      <c r="N25" s="13">
        <f t="shared" si="10"/>
        <v>46162</v>
      </c>
      <c r="O25" s="18" t="str">
        <f t="shared" si="3"/>
        <v>水</v>
      </c>
      <c r="P25" s="97"/>
      <c r="Q25" s="89"/>
      <c r="R25" s="13">
        <f t="shared" si="11"/>
        <v>46162</v>
      </c>
      <c r="S25" s="19" t="str">
        <f t="shared" si="4"/>
        <v>水</v>
      </c>
      <c r="T25" s="69"/>
      <c r="U25" s="53"/>
      <c r="V25" s="88"/>
      <c r="W25" s="13">
        <f t="shared" si="12"/>
        <v>46162</v>
      </c>
      <c r="X25" s="18" t="str">
        <f t="shared" si="5"/>
        <v>水</v>
      </c>
      <c r="Y25" s="137"/>
      <c r="Z25" s="148"/>
      <c r="AA25" s="156"/>
      <c r="AB25" s="80"/>
      <c r="AC25" s="167"/>
      <c r="AD25" s="40">
        <f t="shared" si="13"/>
        <v>46162</v>
      </c>
      <c r="AE25" s="19" t="str">
        <f t="shared" si="6"/>
        <v>水</v>
      </c>
      <c r="AF25" s="177"/>
    </row>
    <row r="26" spans="1:32" s="3" customFormat="1" ht="34.5" customHeight="1">
      <c r="A26" s="13">
        <f t="shared" si="7"/>
        <v>46163</v>
      </c>
      <c r="B26" s="19" t="str">
        <f t="shared" si="0"/>
        <v>木</v>
      </c>
      <c r="C26" s="26"/>
      <c r="D26" s="13">
        <f t="shared" si="8"/>
        <v>46163</v>
      </c>
      <c r="E26" s="19" t="str">
        <f t="shared" si="1"/>
        <v>木</v>
      </c>
      <c r="F26" s="47"/>
      <c r="G26" s="53" t="s">
        <v>15</v>
      </c>
      <c r="H26" s="61"/>
      <c r="I26" s="13">
        <f t="shared" si="9"/>
        <v>46163</v>
      </c>
      <c r="J26" s="18" t="str">
        <f t="shared" si="2"/>
        <v>木</v>
      </c>
      <c r="K26" s="70" t="s">
        <v>73</v>
      </c>
      <c r="L26" s="79"/>
      <c r="M26" s="88"/>
      <c r="N26" s="13">
        <f t="shared" si="10"/>
        <v>46163</v>
      </c>
      <c r="O26" s="18" t="str">
        <f t="shared" si="3"/>
        <v>木</v>
      </c>
      <c r="P26" s="97"/>
      <c r="Q26" s="89"/>
      <c r="R26" s="13">
        <f t="shared" si="11"/>
        <v>46163</v>
      </c>
      <c r="S26" s="19" t="str">
        <f t="shared" si="4"/>
        <v>木</v>
      </c>
      <c r="T26" s="69"/>
      <c r="U26" s="53"/>
      <c r="V26" s="88"/>
      <c r="W26" s="13">
        <f t="shared" si="12"/>
        <v>46163</v>
      </c>
      <c r="X26" s="18" t="str">
        <f t="shared" si="5"/>
        <v>木</v>
      </c>
      <c r="Y26" s="136"/>
      <c r="Z26" s="149"/>
      <c r="AA26" s="157"/>
      <c r="AB26" s="147"/>
      <c r="AC26" s="167"/>
      <c r="AD26" s="40">
        <f t="shared" si="13"/>
        <v>46163</v>
      </c>
      <c r="AE26" s="19" t="str">
        <f t="shared" si="6"/>
        <v>木</v>
      </c>
      <c r="AF26" s="177"/>
    </row>
    <row r="27" spans="1:32" s="3" customFormat="1" ht="34.5" customHeight="1">
      <c r="A27" s="13">
        <f t="shared" si="7"/>
        <v>46164</v>
      </c>
      <c r="B27" s="19" t="str">
        <f t="shared" si="0"/>
        <v>金</v>
      </c>
      <c r="C27" s="32" t="s">
        <v>65</v>
      </c>
      <c r="D27" s="13">
        <f t="shared" si="8"/>
        <v>46164</v>
      </c>
      <c r="E27" s="19" t="str">
        <f t="shared" si="1"/>
        <v>金</v>
      </c>
      <c r="F27" s="46"/>
      <c r="G27" s="53" t="s">
        <v>126</v>
      </c>
      <c r="H27" s="61"/>
      <c r="I27" s="13">
        <f t="shared" si="9"/>
        <v>46164</v>
      </c>
      <c r="J27" s="18" t="str">
        <f t="shared" si="2"/>
        <v>金</v>
      </c>
      <c r="K27" s="72" t="s">
        <v>74</v>
      </c>
      <c r="L27" s="82"/>
      <c r="M27" s="88" t="s">
        <v>80</v>
      </c>
      <c r="N27" s="13">
        <f t="shared" si="10"/>
        <v>46164</v>
      </c>
      <c r="O27" s="18" t="str">
        <f t="shared" si="3"/>
        <v>金</v>
      </c>
      <c r="P27" s="97" t="s">
        <v>97</v>
      </c>
      <c r="Q27" s="89"/>
      <c r="R27" s="13">
        <f t="shared" si="11"/>
        <v>46164</v>
      </c>
      <c r="S27" s="19" t="str">
        <f t="shared" si="4"/>
        <v>金</v>
      </c>
      <c r="T27" s="69"/>
      <c r="U27" s="53"/>
      <c r="V27" s="88"/>
      <c r="W27" s="13">
        <f t="shared" si="12"/>
        <v>46164</v>
      </c>
      <c r="X27" s="18" t="str">
        <f t="shared" si="5"/>
        <v>金</v>
      </c>
      <c r="Y27" s="135"/>
      <c r="Z27" s="144"/>
      <c r="AA27" s="146"/>
      <c r="AB27" s="147"/>
      <c r="AC27" s="167"/>
      <c r="AD27" s="40">
        <f t="shared" si="13"/>
        <v>46164</v>
      </c>
      <c r="AE27" s="19" t="str">
        <f t="shared" si="6"/>
        <v>金</v>
      </c>
      <c r="AF27" s="177"/>
    </row>
    <row r="28" spans="1:32" s="3" customFormat="1" ht="34.5" customHeight="1">
      <c r="A28" s="13">
        <f t="shared" si="7"/>
        <v>46165</v>
      </c>
      <c r="B28" s="19" t="str">
        <f t="shared" si="0"/>
        <v>土</v>
      </c>
      <c r="C28" s="33" t="s">
        <v>68</v>
      </c>
      <c r="D28" s="13">
        <f t="shared" si="8"/>
        <v>46165</v>
      </c>
      <c r="E28" s="19" t="str">
        <f t="shared" si="1"/>
        <v>土</v>
      </c>
      <c r="F28" s="47" t="s">
        <v>123</v>
      </c>
      <c r="G28" s="53" t="s">
        <v>130</v>
      </c>
      <c r="H28" s="61"/>
      <c r="I28" s="13">
        <f t="shared" si="9"/>
        <v>46165</v>
      </c>
      <c r="J28" s="18" t="str">
        <f t="shared" si="2"/>
        <v>土</v>
      </c>
      <c r="K28" s="69"/>
      <c r="L28" s="79"/>
      <c r="M28" s="88"/>
      <c r="N28" s="13">
        <f t="shared" si="10"/>
        <v>46165</v>
      </c>
      <c r="O28" s="18" t="str">
        <f t="shared" si="3"/>
        <v>土</v>
      </c>
      <c r="P28" s="97" t="s">
        <v>89</v>
      </c>
      <c r="Q28" s="89"/>
      <c r="R28" s="13">
        <f t="shared" si="11"/>
        <v>46165</v>
      </c>
      <c r="S28" s="19" t="str">
        <f t="shared" si="4"/>
        <v>土</v>
      </c>
      <c r="T28" s="115" t="s">
        <v>86</v>
      </c>
      <c r="U28" s="53"/>
      <c r="V28" s="88"/>
      <c r="W28" s="13">
        <f t="shared" si="12"/>
        <v>46165</v>
      </c>
      <c r="X28" s="18" t="str">
        <f t="shared" si="5"/>
        <v>土</v>
      </c>
      <c r="Y28" s="136"/>
      <c r="Z28" s="150"/>
      <c r="AA28" s="144"/>
      <c r="AB28" s="144"/>
      <c r="AC28" s="166"/>
      <c r="AD28" s="40">
        <f t="shared" si="13"/>
        <v>46165</v>
      </c>
      <c r="AE28" s="19" t="str">
        <f t="shared" si="6"/>
        <v>土</v>
      </c>
      <c r="AF28" s="177" t="s">
        <v>104</v>
      </c>
    </row>
    <row r="29" spans="1:32" s="3" customFormat="1" ht="34.5" customHeight="1">
      <c r="A29" s="13">
        <f t="shared" si="7"/>
        <v>46166</v>
      </c>
      <c r="B29" s="19" t="str">
        <f t="shared" si="0"/>
        <v>日</v>
      </c>
      <c r="C29" s="31"/>
      <c r="D29" s="13">
        <f t="shared" si="8"/>
        <v>46166</v>
      </c>
      <c r="E29" s="19" t="str">
        <f t="shared" si="1"/>
        <v>日</v>
      </c>
      <c r="F29" s="47" t="s">
        <v>122</v>
      </c>
      <c r="G29" s="53" t="s">
        <v>131</v>
      </c>
      <c r="H29" s="62"/>
      <c r="I29" s="13">
        <f t="shared" si="9"/>
        <v>46166</v>
      </c>
      <c r="J29" s="18" t="str">
        <f t="shared" si="2"/>
        <v>日</v>
      </c>
      <c r="K29" s="69" t="s">
        <v>77</v>
      </c>
      <c r="L29" s="53"/>
      <c r="M29" s="88" t="s">
        <v>83</v>
      </c>
      <c r="N29" s="13">
        <f t="shared" si="10"/>
        <v>46166</v>
      </c>
      <c r="O29" s="18" t="str">
        <f t="shared" si="3"/>
        <v>日</v>
      </c>
      <c r="P29" s="97" t="s">
        <v>98</v>
      </c>
      <c r="Q29" s="89" t="s">
        <v>99</v>
      </c>
      <c r="R29" s="13">
        <f t="shared" si="11"/>
        <v>46166</v>
      </c>
      <c r="S29" s="19" t="str">
        <f t="shared" si="4"/>
        <v>日</v>
      </c>
      <c r="T29" s="116"/>
      <c r="U29" s="53"/>
      <c r="V29" s="88"/>
      <c r="W29" s="13">
        <f t="shared" si="12"/>
        <v>46166</v>
      </c>
      <c r="X29" s="18" t="str">
        <f t="shared" si="5"/>
        <v>日</v>
      </c>
      <c r="Y29" s="137" t="s">
        <v>115</v>
      </c>
      <c r="Z29" s="148"/>
      <c r="AA29" s="157"/>
      <c r="AB29" s="147"/>
      <c r="AC29" s="167"/>
      <c r="AD29" s="40">
        <f t="shared" si="13"/>
        <v>46166</v>
      </c>
      <c r="AE29" s="19" t="str">
        <f t="shared" si="6"/>
        <v>日</v>
      </c>
      <c r="AF29" s="177" t="s">
        <v>106</v>
      </c>
    </row>
    <row r="30" spans="1:32" s="3" customFormat="1" ht="34.5" customHeight="1">
      <c r="A30" s="13">
        <f t="shared" si="7"/>
        <v>46167</v>
      </c>
      <c r="B30" s="19" t="str">
        <f t="shared" si="0"/>
        <v>月</v>
      </c>
      <c r="C30" s="34"/>
      <c r="D30" s="13">
        <f t="shared" si="8"/>
        <v>46167</v>
      </c>
      <c r="E30" s="19" t="str">
        <f t="shared" si="1"/>
        <v>月</v>
      </c>
      <c r="F30" s="47"/>
      <c r="G30" s="53" t="s">
        <v>126</v>
      </c>
      <c r="H30" s="61"/>
      <c r="I30" s="13">
        <f t="shared" si="9"/>
        <v>46167</v>
      </c>
      <c r="J30" s="18" t="str">
        <f t="shared" si="2"/>
        <v>月</v>
      </c>
      <c r="K30" s="69"/>
      <c r="L30" s="79"/>
      <c r="M30" s="89"/>
      <c r="N30" s="13">
        <f t="shared" si="10"/>
        <v>46167</v>
      </c>
      <c r="O30" s="18" t="str">
        <f t="shared" si="3"/>
        <v>月</v>
      </c>
      <c r="P30" s="97"/>
      <c r="Q30" s="89"/>
      <c r="R30" s="13">
        <f t="shared" si="11"/>
        <v>46167</v>
      </c>
      <c r="S30" s="19" t="str">
        <f t="shared" si="4"/>
        <v>月</v>
      </c>
      <c r="T30" s="70"/>
      <c r="U30" s="80"/>
      <c r="V30" s="89"/>
      <c r="W30" s="13">
        <f t="shared" si="12"/>
        <v>46167</v>
      </c>
      <c r="X30" s="18" t="str">
        <f t="shared" si="5"/>
        <v>月</v>
      </c>
      <c r="Y30" s="137"/>
      <c r="Z30" s="148"/>
      <c r="AA30" s="156"/>
      <c r="AB30" s="147"/>
      <c r="AC30" s="167"/>
      <c r="AD30" s="40">
        <f t="shared" si="13"/>
        <v>46167</v>
      </c>
      <c r="AE30" s="19" t="str">
        <f t="shared" si="6"/>
        <v>月</v>
      </c>
      <c r="AF30" s="177"/>
    </row>
    <row r="31" spans="1:32" s="3" customFormat="1" ht="34.5" customHeight="1">
      <c r="A31" s="13">
        <f t="shared" si="7"/>
        <v>46168</v>
      </c>
      <c r="B31" s="19" t="str">
        <f t="shared" si="0"/>
        <v>火</v>
      </c>
      <c r="C31" s="25"/>
      <c r="D31" s="13">
        <f t="shared" si="8"/>
        <v>46168</v>
      </c>
      <c r="E31" s="19" t="str">
        <f t="shared" si="1"/>
        <v>火</v>
      </c>
      <c r="F31" s="47"/>
      <c r="G31" s="53" t="s">
        <v>15</v>
      </c>
      <c r="H31" s="61"/>
      <c r="I31" s="13">
        <f t="shared" si="9"/>
        <v>46168</v>
      </c>
      <c r="J31" s="18" t="str">
        <f t="shared" si="2"/>
        <v>火</v>
      </c>
      <c r="K31" s="69"/>
      <c r="L31" s="53"/>
      <c r="M31" s="88"/>
      <c r="N31" s="13">
        <f t="shared" si="10"/>
        <v>46168</v>
      </c>
      <c r="O31" s="18" t="str">
        <f t="shared" si="3"/>
        <v>火</v>
      </c>
      <c r="P31" s="97" t="s">
        <v>95</v>
      </c>
      <c r="Q31" s="89"/>
      <c r="R31" s="13">
        <f t="shared" si="11"/>
        <v>46168</v>
      </c>
      <c r="S31" s="19" t="str">
        <f t="shared" si="4"/>
        <v>火</v>
      </c>
      <c r="T31" s="70"/>
      <c r="U31" s="80"/>
      <c r="V31" s="89"/>
      <c r="W31" s="13">
        <f t="shared" si="12"/>
        <v>46168</v>
      </c>
      <c r="X31" s="18" t="str">
        <f t="shared" si="5"/>
        <v>火</v>
      </c>
      <c r="Y31" s="137"/>
      <c r="Z31" s="145"/>
      <c r="AA31" s="145"/>
      <c r="AB31" s="145"/>
      <c r="AC31" s="167"/>
      <c r="AD31" s="40">
        <f t="shared" si="13"/>
        <v>46168</v>
      </c>
      <c r="AE31" s="19" t="str">
        <f t="shared" si="6"/>
        <v>火</v>
      </c>
      <c r="AF31" s="177"/>
    </row>
    <row r="32" spans="1:32" s="3" customFormat="1" ht="34.5" customHeight="1">
      <c r="A32" s="13">
        <f t="shared" si="7"/>
        <v>46169</v>
      </c>
      <c r="B32" s="19" t="str">
        <f t="shared" si="0"/>
        <v>水</v>
      </c>
      <c r="C32" s="35" t="s">
        <v>38</v>
      </c>
      <c r="D32" s="13">
        <f t="shared" si="8"/>
        <v>46169</v>
      </c>
      <c r="E32" s="19" t="str">
        <f t="shared" si="1"/>
        <v>水</v>
      </c>
      <c r="F32" s="47"/>
      <c r="G32" s="53" t="s">
        <v>132</v>
      </c>
      <c r="H32" s="62"/>
      <c r="I32" s="13">
        <f t="shared" si="9"/>
        <v>46169</v>
      </c>
      <c r="J32" s="18" t="str">
        <f t="shared" si="2"/>
        <v>水</v>
      </c>
      <c r="K32" s="70"/>
      <c r="L32" s="79"/>
      <c r="M32" s="88"/>
      <c r="N32" s="13">
        <f t="shared" si="10"/>
        <v>46169</v>
      </c>
      <c r="O32" s="18" t="str">
        <f t="shared" si="3"/>
        <v>水</v>
      </c>
      <c r="P32" s="97"/>
      <c r="Q32" s="89"/>
      <c r="R32" s="13">
        <f t="shared" si="11"/>
        <v>46169</v>
      </c>
      <c r="S32" s="19" t="str">
        <f t="shared" si="4"/>
        <v>水</v>
      </c>
      <c r="T32" s="69"/>
      <c r="U32" s="53"/>
      <c r="V32" s="88"/>
      <c r="W32" s="13">
        <f t="shared" si="12"/>
        <v>46169</v>
      </c>
      <c r="X32" s="18" t="str">
        <f t="shared" si="5"/>
        <v>水</v>
      </c>
      <c r="Y32" s="137"/>
      <c r="Z32" s="145"/>
      <c r="AA32" s="145"/>
      <c r="AB32" s="145"/>
      <c r="AC32" s="167"/>
      <c r="AD32" s="40">
        <f t="shared" si="13"/>
        <v>46169</v>
      </c>
      <c r="AE32" s="19" t="str">
        <f t="shared" si="6"/>
        <v>水</v>
      </c>
      <c r="AF32" s="177"/>
    </row>
    <row r="33" spans="1:32" s="3" customFormat="1" ht="34.5" customHeight="1">
      <c r="A33" s="13">
        <f t="shared" si="7"/>
        <v>46170</v>
      </c>
      <c r="B33" s="19" t="str">
        <f t="shared" si="0"/>
        <v>木</v>
      </c>
      <c r="C33" s="30"/>
      <c r="D33" s="13">
        <f t="shared" si="8"/>
        <v>46170</v>
      </c>
      <c r="E33" s="19" t="str">
        <f t="shared" si="1"/>
        <v>木</v>
      </c>
      <c r="F33" s="47"/>
      <c r="G33" s="53" t="s">
        <v>15</v>
      </c>
      <c r="H33" s="61"/>
      <c r="I33" s="13">
        <f t="shared" si="9"/>
        <v>46170</v>
      </c>
      <c r="J33" s="18" t="str">
        <f t="shared" si="2"/>
        <v>木</v>
      </c>
      <c r="K33" s="70" t="s">
        <v>78</v>
      </c>
      <c r="L33" s="79"/>
      <c r="M33" s="88"/>
      <c r="N33" s="13">
        <f t="shared" si="10"/>
        <v>46170</v>
      </c>
      <c r="O33" s="18" t="str">
        <f t="shared" si="3"/>
        <v>木</v>
      </c>
      <c r="P33" s="97"/>
      <c r="Q33" s="89"/>
      <c r="R33" s="13">
        <f t="shared" si="11"/>
        <v>46170</v>
      </c>
      <c r="S33" s="19" t="str">
        <f t="shared" si="4"/>
        <v>木</v>
      </c>
      <c r="T33" s="69"/>
      <c r="U33" s="53"/>
      <c r="V33" s="88"/>
      <c r="W33" s="13">
        <f t="shared" si="12"/>
        <v>46170</v>
      </c>
      <c r="X33" s="18" t="str">
        <f t="shared" si="5"/>
        <v>木</v>
      </c>
      <c r="Y33" s="136"/>
      <c r="Z33" s="144"/>
      <c r="AA33" s="151"/>
      <c r="AB33" s="151"/>
      <c r="AC33" s="169"/>
      <c r="AD33" s="40">
        <f t="shared" si="13"/>
        <v>46170</v>
      </c>
      <c r="AE33" s="19" t="str">
        <f t="shared" si="6"/>
        <v>木</v>
      </c>
      <c r="AF33" s="178"/>
    </row>
    <row r="34" spans="1:32" s="3" customFormat="1" ht="34.5" customHeight="1">
      <c r="A34" s="13">
        <f t="shared" si="7"/>
        <v>46171</v>
      </c>
      <c r="B34" s="19" t="str">
        <f t="shared" si="0"/>
        <v>金</v>
      </c>
      <c r="C34" s="26" t="s">
        <v>69</v>
      </c>
      <c r="D34" s="13">
        <f t="shared" si="8"/>
        <v>46171</v>
      </c>
      <c r="E34" s="19" t="str">
        <f t="shared" si="1"/>
        <v>金</v>
      </c>
      <c r="F34" s="47" t="s">
        <v>135</v>
      </c>
      <c r="G34" s="53" t="s">
        <v>126</v>
      </c>
      <c r="H34" s="62"/>
      <c r="I34" s="13">
        <f t="shared" si="9"/>
        <v>46171</v>
      </c>
      <c r="J34" s="18" t="str">
        <f t="shared" si="2"/>
        <v>金</v>
      </c>
      <c r="K34" s="70" t="s">
        <v>74</v>
      </c>
      <c r="L34" s="79"/>
      <c r="M34" s="88"/>
      <c r="N34" s="13">
        <f t="shared" si="10"/>
        <v>46171</v>
      </c>
      <c r="O34" s="18" t="str">
        <f t="shared" si="3"/>
        <v>金</v>
      </c>
      <c r="P34" s="97" t="s">
        <v>97</v>
      </c>
      <c r="Q34" s="89"/>
      <c r="R34" s="13">
        <f t="shared" si="11"/>
        <v>46171</v>
      </c>
      <c r="S34" s="19" t="str">
        <f t="shared" si="4"/>
        <v>金</v>
      </c>
      <c r="T34" s="69"/>
      <c r="U34" s="53"/>
      <c r="V34" s="88"/>
      <c r="W34" s="13">
        <f t="shared" si="12"/>
        <v>46171</v>
      </c>
      <c r="X34" s="18" t="str">
        <f t="shared" si="5"/>
        <v>金</v>
      </c>
      <c r="Y34" s="137"/>
      <c r="Z34" s="151"/>
      <c r="AA34" s="151"/>
      <c r="AB34" s="151"/>
      <c r="AC34" s="169"/>
      <c r="AD34" s="40">
        <f t="shared" si="13"/>
        <v>46171</v>
      </c>
      <c r="AE34" s="19" t="str">
        <f t="shared" si="6"/>
        <v>金</v>
      </c>
      <c r="AF34" s="177"/>
    </row>
    <row r="35" spans="1:32" s="3" customFormat="1" ht="34.5" customHeight="1">
      <c r="A35" s="13">
        <f t="shared" si="7"/>
        <v>46172</v>
      </c>
      <c r="B35" s="19" t="str">
        <f t="shared" si="0"/>
        <v>土</v>
      </c>
      <c r="C35" s="36" t="s">
        <v>70</v>
      </c>
      <c r="D35" s="13">
        <f t="shared" si="8"/>
        <v>46172</v>
      </c>
      <c r="E35" s="19" t="str">
        <f t="shared" si="1"/>
        <v>土</v>
      </c>
      <c r="F35" s="47"/>
      <c r="G35" s="52" t="s">
        <v>138</v>
      </c>
      <c r="H35" s="61"/>
      <c r="I35" s="13">
        <f t="shared" si="9"/>
        <v>46172</v>
      </c>
      <c r="J35" s="18" t="str">
        <f t="shared" si="2"/>
        <v>土</v>
      </c>
      <c r="K35" s="69" t="s">
        <v>79</v>
      </c>
      <c r="L35" s="79"/>
      <c r="M35" s="88" t="s">
        <v>79</v>
      </c>
      <c r="N35" s="13">
        <f t="shared" si="10"/>
        <v>46172</v>
      </c>
      <c r="O35" s="18" t="str">
        <f t="shared" si="3"/>
        <v>土</v>
      </c>
      <c r="P35" s="97" t="s">
        <v>119</v>
      </c>
      <c r="Q35" s="104" t="s">
        <v>20</v>
      </c>
      <c r="R35" s="13">
        <f t="shared" si="11"/>
        <v>46172</v>
      </c>
      <c r="S35" s="19" t="str">
        <f t="shared" si="4"/>
        <v>土</v>
      </c>
      <c r="T35" s="69"/>
      <c r="U35" s="53"/>
      <c r="V35" s="88"/>
      <c r="W35" s="13">
        <f t="shared" si="12"/>
        <v>46172</v>
      </c>
      <c r="X35" s="18" t="str">
        <f t="shared" si="5"/>
        <v>土</v>
      </c>
      <c r="Y35" s="136" t="s">
        <v>116</v>
      </c>
      <c r="Z35" s="150" t="s">
        <v>116</v>
      </c>
      <c r="AA35" s="150" t="s">
        <v>116</v>
      </c>
      <c r="AB35" s="160"/>
      <c r="AC35" s="170"/>
      <c r="AD35" s="40">
        <f t="shared" si="13"/>
        <v>46172</v>
      </c>
      <c r="AE35" s="19" t="str">
        <f t="shared" si="6"/>
        <v>土</v>
      </c>
      <c r="AF35" s="177" t="s">
        <v>46</v>
      </c>
    </row>
    <row r="36" spans="1:32" ht="34.5" customHeight="1">
      <c r="A36" s="14">
        <f t="shared" si="7"/>
        <v>46173</v>
      </c>
      <c r="B36" s="20" t="str">
        <f t="shared" si="0"/>
        <v>日</v>
      </c>
      <c r="C36" s="37"/>
      <c r="D36" s="14">
        <f t="shared" si="8"/>
        <v>46173</v>
      </c>
      <c r="E36" s="20" t="str">
        <f t="shared" si="1"/>
        <v>日</v>
      </c>
      <c r="F36" s="48"/>
      <c r="G36" s="56" t="s">
        <v>25</v>
      </c>
      <c r="H36" s="63"/>
      <c r="I36" s="14">
        <f t="shared" si="9"/>
        <v>46173</v>
      </c>
      <c r="J36" s="64" t="str">
        <f t="shared" si="2"/>
        <v>日</v>
      </c>
      <c r="K36" s="73"/>
      <c r="L36" s="83"/>
      <c r="M36" s="92" t="s">
        <v>83</v>
      </c>
      <c r="N36" s="14">
        <f t="shared" si="10"/>
        <v>46173</v>
      </c>
      <c r="O36" s="64" t="str">
        <f t="shared" si="3"/>
        <v>日</v>
      </c>
      <c r="P36" s="100"/>
      <c r="Q36" s="105" t="s">
        <v>99</v>
      </c>
      <c r="R36" s="14">
        <f t="shared" si="11"/>
        <v>46173</v>
      </c>
      <c r="S36" s="20" t="str">
        <f t="shared" si="4"/>
        <v>日</v>
      </c>
      <c r="T36" s="73"/>
      <c r="U36" s="123"/>
      <c r="V36" s="92"/>
      <c r="W36" s="14">
        <f t="shared" si="12"/>
        <v>46173</v>
      </c>
      <c r="X36" s="64" t="str">
        <f t="shared" si="5"/>
        <v>日</v>
      </c>
      <c r="Y36" s="138" t="s">
        <v>116</v>
      </c>
      <c r="Z36" s="152" t="s">
        <v>116</v>
      </c>
      <c r="AA36" s="152" t="s">
        <v>116</v>
      </c>
      <c r="AB36" s="161"/>
      <c r="AC36" s="171"/>
      <c r="AD36" s="14">
        <f t="shared" si="13"/>
        <v>46173</v>
      </c>
      <c r="AE36" s="20" t="str">
        <f t="shared" si="6"/>
        <v>日</v>
      </c>
      <c r="AF36" s="180" t="s">
        <v>107</v>
      </c>
    </row>
    <row r="37" spans="1:32">
      <c r="B37" s="3"/>
      <c r="E37" s="3"/>
      <c r="F37" s="1" t="s">
        <v>10</v>
      </c>
      <c r="G37" s="1"/>
      <c r="H37" s="1"/>
    </row>
    <row r="38" spans="1:32">
      <c r="F38" s="1" t="s">
        <v>139</v>
      </c>
      <c r="G38" s="1"/>
      <c r="H38" s="1"/>
    </row>
  </sheetData>
  <mergeCells count="40">
    <mergeCell ref="Y3:AC3"/>
    <mergeCell ref="A5:B5"/>
    <mergeCell ref="D5:E5"/>
    <mergeCell ref="F5:H5"/>
    <mergeCell ref="I5:J5"/>
    <mergeCell ref="K5:M5"/>
    <mergeCell ref="N5:O5"/>
    <mergeCell ref="P5:Q5"/>
    <mergeCell ref="R5:S5"/>
    <mergeCell ref="T5:V5"/>
    <mergeCell ref="W5:X5"/>
    <mergeCell ref="Y5:AC5"/>
    <mergeCell ref="AD5:AE5"/>
    <mergeCell ref="A3:B4"/>
    <mergeCell ref="C3:C4"/>
    <mergeCell ref="D3:E4"/>
    <mergeCell ref="F3:F4"/>
    <mergeCell ref="G3:G4"/>
    <mergeCell ref="H3:H4"/>
    <mergeCell ref="I3:J4"/>
    <mergeCell ref="K3:K4"/>
    <mergeCell ref="L3:L4"/>
    <mergeCell ref="M3:M4"/>
    <mergeCell ref="N3:O4"/>
    <mergeCell ref="P3:P4"/>
    <mergeCell ref="Q3:Q4"/>
    <mergeCell ref="R3:S4"/>
    <mergeCell ref="T3:T4"/>
    <mergeCell ref="U3:U4"/>
    <mergeCell ref="V3:V4"/>
    <mergeCell ref="W3:X4"/>
    <mergeCell ref="AD3:AE4"/>
    <mergeCell ref="AF3:AF4"/>
    <mergeCell ref="T11:V14"/>
    <mergeCell ref="C14:C15"/>
    <mergeCell ref="T21:T22"/>
    <mergeCell ref="V21:V22"/>
    <mergeCell ref="C28:C29"/>
    <mergeCell ref="T28:T29"/>
    <mergeCell ref="C35:C36"/>
  </mergeCells>
  <phoneticPr fontId="19"/>
  <conditionalFormatting sqref="O3:O1048505">
    <cfRule type="containsText" dxfId="22" priority="12" text="日">
      <formula>NOT(ISERROR(SEARCH("日",O3)))</formula>
    </cfRule>
    <cfRule type="containsText" dxfId="21" priority="13" text="土">
      <formula>NOT(ISERROR(SEARCH("土",O3)))</formula>
    </cfRule>
  </conditionalFormatting>
  <conditionalFormatting sqref="O1">
    <cfRule type="containsText" dxfId="20" priority="14" text="日">
      <formula>NOT(ISERROR(SEARCH("日",O1)))</formula>
    </cfRule>
    <cfRule type="containsText" dxfId="19" priority="15" text="土">
      <formula>NOT(ISERROR(SEARCH("土",O1)))</formula>
    </cfRule>
  </conditionalFormatting>
  <conditionalFormatting sqref="AE5:AE1048505 S16:S1048505 S5:S14 B3:B1048505 J3:J1048505 E3:E1048505">
    <cfRule type="containsText" dxfId="18" priority="16" text="日">
      <formula>NOT(ISERROR(SEARCH("日",B3)))</formula>
    </cfRule>
    <cfRule type="containsText" dxfId="17" priority="17" text="土">
      <formula>NOT(ISERROR(SEARCH("土",B3)))</formula>
    </cfRule>
  </conditionalFormatting>
  <conditionalFormatting sqref="B1 J1 S1">
    <cfRule type="containsText" dxfId="16" priority="18" text="日">
      <formula>NOT(ISERROR(SEARCH("日",B1)))</formula>
    </cfRule>
    <cfRule type="containsText" dxfId="15" priority="19" text="土">
      <formula>NOT(ISERROR(SEARCH("土",B1)))</formula>
    </cfRule>
  </conditionalFormatting>
  <conditionalFormatting sqref="E1">
    <cfRule type="containsText" dxfId="14" priority="22" text="日">
      <formula>NOT(ISERROR(SEARCH("日",E1)))</formula>
    </cfRule>
    <cfRule type="containsText" dxfId="13" priority="23" text="土">
      <formula>NOT(ISERROR(SEARCH("土",E1)))</formula>
    </cfRule>
  </conditionalFormatting>
  <conditionalFormatting sqref="X5:X1048505">
    <cfRule type="containsText" dxfId="12" priority="8" text="日">
      <formula>NOT(ISERROR(SEARCH("日",X5)))</formula>
    </cfRule>
    <cfRule type="containsText" dxfId="11" priority="9" text="土">
      <formula>NOT(ISERROR(SEARCH("土",X5)))</formula>
    </cfRule>
  </conditionalFormatting>
  <conditionalFormatting sqref="X1">
    <cfRule type="containsText" dxfId="10" priority="10" text="日">
      <formula>NOT(ISERROR(SEARCH("日",X1)))</formula>
    </cfRule>
    <cfRule type="containsText" dxfId="9" priority="11" text="土">
      <formula>NOT(ISERROR(SEARCH("土",X1)))</formula>
    </cfRule>
  </conditionalFormatting>
  <conditionalFormatting sqref="AE1">
    <cfRule type="containsText" dxfId="8" priority="20" text="日">
      <formula>NOT(ISERROR(SEARCH("日",AE1)))</formula>
    </cfRule>
    <cfRule type="containsText" dxfId="7" priority="21" text="土">
      <formula>NOT(ISERROR(SEARCH("土",AE1)))</formula>
    </cfRule>
  </conditionalFormatting>
  <pageMargins left="0.46" right="0.16" top="0.39370078740157477" bottom="0.39370078740157477" header="0.31496062992125984" footer="0.31496062992125984"/>
  <pageSetup paperSize="9" scale="71" fitToWidth="0" fitToHeight="1" orientation="portrait" usePrinterDefaults="1" r:id="rId1"/>
  <colBreaks count="6" manualBreakCount="6">
    <brk id="3" max="1048575" man="1"/>
    <brk id="8" max="1048575" man="1"/>
    <brk id="13" max="37" man="1"/>
    <brk id="17" max="1048575" man="1"/>
    <brk id="22" max="37" man="1"/>
    <brk id="29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4106FB6E-F01A-46A7-92B3-CA29D64CF8A3}">
            <xm:f>COUNTIF(祝日一覧!$B:$B,A6)=1</xm:f>
            <x14:dxf>
              <fill>
                <patternFill patternType="solid">
                  <bgColor rgb="FFFFA6A6"/>
                </patternFill>
              </fill>
            </x14:dxf>
          </x14:cfRule>
          <xm:sqref>B6:B36</xm:sqref>
        </x14:conditionalFormatting>
        <x14:conditionalFormatting xmlns:xm="http://schemas.microsoft.com/office/excel/2006/main">
          <x14:cfRule type="expression" priority="6" id="{AA37A7F0-E9C7-4038-A94C-19CE2159A5DA}">
            <xm:f>COUNTIF(祝日一覧!$B:$B,D6)=1</xm:f>
            <x14:dxf>
              <fill>
                <patternFill patternType="solid">
                  <bgColor rgb="FFFFA6A6"/>
                </patternFill>
              </fill>
            </x14:dxf>
          </x14:cfRule>
          <xm:sqref>E6:E36</xm:sqref>
        </x14:conditionalFormatting>
        <x14:conditionalFormatting xmlns:xm="http://schemas.microsoft.com/office/excel/2006/main">
          <x14:cfRule type="expression" priority="5" id="{923874A7-3CA3-468D-BA8E-D1FA3DE62416}">
            <xm:f>COUNTIF(祝日一覧!$B:$B,I6)=1</xm:f>
            <x14:dxf>
              <fill>
                <patternFill patternType="solid">
                  <bgColor rgb="FFFFA6A6"/>
                </patternFill>
              </fill>
            </x14:dxf>
          </x14:cfRule>
          <xm:sqref>J6:J36</xm:sqref>
        </x14:conditionalFormatting>
        <x14:conditionalFormatting xmlns:xm="http://schemas.microsoft.com/office/excel/2006/main">
          <x14:cfRule type="expression" priority="4" id="{CB215E36-CA45-4104-928B-6543CE73E29E}">
            <xm:f>COUNTIF(祝日一覧!$B:$B,N6)=1</xm:f>
            <x14:dxf>
              <fill>
                <patternFill patternType="solid">
                  <bgColor rgb="FFFFA6A6"/>
                </patternFill>
              </fill>
            </x14:dxf>
          </x14:cfRule>
          <xm:sqref>O6:O36</xm:sqref>
        </x14:conditionalFormatting>
        <x14:conditionalFormatting xmlns:xm="http://schemas.microsoft.com/office/excel/2006/main">
          <x14:cfRule type="expression" priority="3" id="{487736EA-5194-497F-AA9D-0F82D29E075A}">
            <xm:f>COUNTIF(祝日一覧!$B:$B,R6)=1</xm:f>
            <x14:dxf>
              <fill>
                <patternFill patternType="solid">
                  <bgColor rgb="FFFFA6A6"/>
                </patternFill>
              </fill>
            </x14:dxf>
          </x14:cfRule>
          <xm:sqref>S6:S36</xm:sqref>
        </x14:conditionalFormatting>
        <x14:conditionalFormatting xmlns:xm="http://schemas.microsoft.com/office/excel/2006/main">
          <x14:cfRule type="expression" priority="2" id="{8A85B645-5A5B-43F9-B295-21435DEBB910}">
            <xm:f>COUNTIF(祝日一覧!$B:$B,W6)=1</xm:f>
            <x14:dxf>
              <fill>
                <patternFill patternType="solid">
                  <bgColor rgb="FFFFA6A6"/>
                </patternFill>
              </fill>
            </x14:dxf>
          </x14:cfRule>
          <xm:sqref>X6:X36</xm:sqref>
        </x14:conditionalFormatting>
        <x14:conditionalFormatting xmlns:xm="http://schemas.microsoft.com/office/excel/2006/main">
          <x14:cfRule type="expression" priority="1" id="{7843BC24-CAE0-43A7-A999-226F391C5E5E}">
            <xm:f>COUNTIF(祝日一覧!$B:$B,AD6)=1</xm:f>
            <x14:dxf>
              <fill>
                <patternFill patternType="solid">
                  <bgColor rgb="FFFFA6A6"/>
                </patternFill>
              </fill>
            </x14:dxf>
          </x14:cfRule>
          <xm:sqref>AE6:AE36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36"/>
  <sheetViews>
    <sheetView topLeftCell="A4" workbookViewId="0">
      <selection activeCell="B12" sqref="B12"/>
    </sheetView>
  </sheetViews>
  <sheetFormatPr defaultRowHeight="13.5"/>
  <cols>
    <col min="1" max="1" width="18.75" customWidth="1"/>
    <col min="2" max="2" width="15.5" customWidth="1"/>
  </cols>
  <sheetData>
    <row r="1" spans="1:3" ht="21" customHeight="1">
      <c r="A1" s="181" t="s">
        <v>9</v>
      </c>
      <c r="C1" s="181" t="s">
        <v>42</v>
      </c>
    </row>
    <row r="2" spans="1:3" ht="21" customHeight="1">
      <c r="A2" s="181" t="s">
        <v>6</v>
      </c>
      <c r="B2" s="182">
        <v>46023</v>
      </c>
      <c r="C2" t="s">
        <v>51</v>
      </c>
    </row>
    <row r="3" spans="1:3" ht="21" customHeight="1">
      <c r="A3" s="181" t="s">
        <v>57</v>
      </c>
      <c r="B3" s="182">
        <v>46034</v>
      </c>
    </row>
    <row r="4" spans="1:3" ht="21" customHeight="1">
      <c r="A4" s="181" t="s">
        <v>44</v>
      </c>
      <c r="B4" s="182">
        <v>46064</v>
      </c>
    </row>
    <row r="5" spans="1:3" ht="21" customHeight="1">
      <c r="A5" s="181" t="s">
        <v>56</v>
      </c>
      <c r="B5" s="182">
        <v>46076</v>
      </c>
    </row>
    <row r="6" spans="1:3" ht="21" customHeight="1">
      <c r="A6" s="181" t="s">
        <v>58</v>
      </c>
      <c r="B6" s="182">
        <v>46101</v>
      </c>
    </row>
    <row r="7" spans="1:3" ht="23.25" customHeight="1">
      <c r="A7" s="181" t="s">
        <v>47</v>
      </c>
      <c r="B7" s="182">
        <v>46141</v>
      </c>
    </row>
    <row r="8" spans="1:3" ht="23.25" customHeight="1">
      <c r="A8" s="181" t="s">
        <v>48</v>
      </c>
      <c r="B8" s="182">
        <v>46145</v>
      </c>
    </row>
    <row r="9" spans="1:3" ht="23.25" customHeight="1">
      <c r="A9" s="181" t="s">
        <v>49</v>
      </c>
      <c r="B9" s="182">
        <v>46146</v>
      </c>
    </row>
    <row r="10" spans="1:3" ht="23.25" customHeight="1">
      <c r="A10" s="181" t="s">
        <v>50</v>
      </c>
      <c r="B10" s="182">
        <v>46147</v>
      </c>
    </row>
    <row r="11" spans="1:3" ht="23.25" customHeight="1">
      <c r="A11" s="181" t="s">
        <v>19</v>
      </c>
      <c r="B11" s="182">
        <v>46148</v>
      </c>
      <c r="C11" t="s">
        <v>60</v>
      </c>
    </row>
    <row r="12" spans="1:3" ht="23.25" customHeight="1">
      <c r="A12" s="181" t="s">
        <v>52</v>
      </c>
      <c r="B12" s="182">
        <v>46223</v>
      </c>
    </row>
    <row r="13" spans="1:3" ht="23.25" customHeight="1">
      <c r="A13" s="181" t="s">
        <v>43</v>
      </c>
      <c r="B13" s="182">
        <v>46245</v>
      </c>
    </row>
    <row r="14" spans="1:3" ht="23.25" customHeight="1">
      <c r="A14" s="181" t="s">
        <v>53</v>
      </c>
      <c r="B14" s="182">
        <v>46286</v>
      </c>
    </row>
    <row r="15" spans="1:3" ht="23.25" customHeight="1">
      <c r="A15" s="181" t="s">
        <v>19</v>
      </c>
      <c r="B15" s="182">
        <v>46287</v>
      </c>
      <c r="C15" t="s">
        <v>61</v>
      </c>
    </row>
    <row r="16" spans="1:3" ht="23.25" customHeight="1">
      <c r="A16" s="181" t="s">
        <v>8</v>
      </c>
      <c r="B16" s="182">
        <v>46288</v>
      </c>
    </row>
    <row r="17" spans="1:2" ht="23.25" customHeight="1">
      <c r="A17" s="181" t="s">
        <v>29</v>
      </c>
      <c r="B17" s="182">
        <v>46307</v>
      </c>
    </row>
    <row r="18" spans="1:2" ht="23.25" customHeight="1">
      <c r="A18" s="181" t="s">
        <v>54</v>
      </c>
      <c r="B18" s="182">
        <v>46329</v>
      </c>
    </row>
    <row r="19" spans="1:2" ht="23.25" customHeight="1">
      <c r="A19" s="181" t="s">
        <v>55</v>
      </c>
      <c r="B19" s="182">
        <v>46349</v>
      </c>
    </row>
    <row r="20" spans="1:2" ht="23.25" customHeight="1">
      <c r="A20" s="181" t="s">
        <v>6</v>
      </c>
      <c r="B20" s="182">
        <v>46388</v>
      </c>
    </row>
    <row r="21" spans="1:2" ht="23.25" customHeight="1">
      <c r="A21" s="181" t="s">
        <v>57</v>
      </c>
      <c r="B21" s="182">
        <v>46398</v>
      </c>
    </row>
    <row r="22" spans="1:2" ht="23.25" customHeight="1">
      <c r="A22" s="181" t="s">
        <v>44</v>
      </c>
      <c r="B22" s="182">
        <v>46429</v>
      </c>
    </row>
    <row r="23" spans="1:2" ht="23.25" customHeight="1">
      <c r="A23" s="181" t="s">
        <v>56</v>
      </c>
      <c r="B23" s="182">
        <v>46441</v>
      </c>
    </row>
    <row r="24" spans="1:2" ht="23.25" customHeight="1">
      <c r="A24" s="181" t="s">
        <v>58</v>
      </c>
      <c r="B24" s="182">
        <v>46467</v>
      </c>
    </row>
    <row r="25" spans="1:2" ht="23.25" customHeight="1">
      <c r="A25" s="181" t="s">
        <v>19</v>
      </c>
      <c r="B25" s="182">
        <v>46468</v>
      </c>
    </row>
    <row r="26" spans="1:2" ht="23.25" customHeight="1">
      <c r="A26" s="181" t="s">
        <v>47</v>
      </c>
      <c r="B26" s="182">
        <v>46506</v>
      </c>
    </row>
    <row r="27" spans="1:2" ht="23.25" customHeight="1">
      <c r="A27" s="181" t="s">
        <v>48</v>
      </c>
      <c r="B27" s="182">
        <v>46510</v>
      </c>
    </row>
    <row r="28" spans="1:2" ht="23.25" customHeight="1">
      <c r="A28" s="181" t="s">
        <v>49</v>
      </c>
      <c r="B28" s="182">
        <v>46511</v>
      </c>
    </row>
    <row r="29" spans="1:2" ht="23.25" customHeight="1">
      <c r="A29" s="181" t="s">
        <v>50</v>
      </c>
      <c r="B29" s="182">
        <v>46512</v>
      </c>
    </row>
    <row r="30" spans="1:2" ht="23.25" customHeight="1">
      <c r="A30" s="181" t="s">
        <v>52</v>
      </c>
      <c r="B30" s="182">
        <v>46587</v>
      </c>
    </row>
    <row r="31" spans="1:2" ht="23.25" customHeight="1">
      <c r="A31" s="181" t="s">
        <v>43</v>
      </c>
      <c r="B31" s="182">
        <v>46610</v>
      </c>
    </row>
    <row r="32" spans="1:2" ht="23.25" customHeight="1">
      <c r="A32" s="181" t="s">
        <v>53</v>
      </c>
      <c r="B32" s="182">
        <v>46650</v>
      </c>
    </row>
    <row r="33" spans="1:2" ht="23.25" customHeight="1">
      <c r="A33" s="181" t="s">
        <v>8</v>
      </c>
      <c r="B33" s="182">
        <v>46653</v>
      </c>
    </row>
    <row r="34" spans="1:2" ht="23.25" customHeight="1">
      <c r="A34" s="181" t="s">
        <v>29</v>
      </c>
      <c r="B34" s="182">
        <v>46671</v>
      </c>
    </row>
    <row r="35" spans="1:2" ht="23.25" customHeight="1">
      <c r="A35" s="181" t="s">
        <v>54</v>
      </c>
      <c r="B35" s="182">
        <v>46694</v>
      </c>
    </row>
    <row r="36" spans="1:2" ht="23.25" customHeight="1">
      <c r="A36" s="181" t="s">
        <v>55</v>
      </c>
      <c r="B36" s="182">
        <v>46714</v>
      </c>
    </row>
    <row r="37" spans="1:2" ht="23.25" customHeight="1"/>
  </sheetData>
  <phoneticPr fontId="3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3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C26" sqref="C26"/>
    </sheetView>
  </sheetViews>
  <sheetFormatPr defaultRowHeight="13.5"/>
  <sheetData/>
  <phoneticPr fontId="3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祝日一覧</vt:lpstr>
      <vt:lpstr>Sheet1</vt:lpstr>
      <vt:lpstr>Sheet2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下関市役所</dc:creator>
  <cp:lastModifiedBy>a160500</cp:lastModifiedBy>
  <cp:lastPrinted>2024-05-21T06:08:37Z</cp:lastPrinted>
  <dcterms:created xsi:type="dcterms:W3CDTF">2010-04-06T00:27:53Z</dcterms:created>
  <dcterms:modified xsi:type="dcterms:W3CDTF">2026-04-28T04:53:59Z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3.1.10.0</vt:lpwstr>
      <vt:lpwstr>3.1.6.0</vt:lpwstr>
      <vt:lpwstr>3.1.7.0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2026-04-28T04:53:59Z</vt:filetime>
  </property>
</Properties>
</file>